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'Kraje'!$A:$B,'Kraje'!$1:$8</definedName>
  </definedNames>
  <calcPr fullCalcOnLoad="1"/>
</workbook>
</file>

<file path=xl/sharedStrings.xml><?xml version="1.0" encoding="utf-8"?>
<sst xmlns="http://schemas.openxmlformats.org/spreadsheetml/2006/main" count="433" uniqueCount="51">
  <si>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</si>
  <si>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</si>
  <si>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</si>
  <si>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</si>
  <si>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</si>
  <si>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</si>
  <si>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</si>
  <si>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</si>
  <si>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</si>
  <si>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</si>
  <si>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</si>
  <si>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</si>
  <si>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</si>
  <si>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</si>
  <si>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</si>
  <si>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x</t>
  </si>
  <si>
    <t>Gymnáziá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</si>
  <si>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</si>
  <si>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</si>
  <si>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</si>
  <si>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</si>
  <si>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</si>
  <si>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</si>
  <si>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</si>
  <si>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</si>
  <si>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</si>
  <si>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</si>
  <si>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</si>
  <si>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</si>
  <si>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</si>
  <si>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</si>
  <si>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</si>
  <si>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</si>
  <si>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Vysoké školy spolu</t>
  </si>
  <si>
    <t>Stredné odborné a odborné školy spolu</t>
  </si>
  <si>
    <t>v tom</t>
  </si>
  <si>
    <t>okrem</t>
  </si>
  <si>
    <t>toho</t>
  </si>
  <si>
    <t>Stredné odborné učilištia a učilištia</t>
  </si>
  <si>
    <t>deti,  žiaci,</t>
  </si>
  <si>
    <t>Školy, triedy, žiaci</t>
  </si>
  <si>
    <t>Ministerstvo zdravotníctva SR</t>
  </si>
  <si>
    <t>Združené stredné školy</t>
  </si>
  <si>
    <t>ostatné ministerstvá</t>
  </si>
  <si>
    <t>v školskom roku 2007/2008</t>
  </si>
  <si>
    <t xml:space="preserve">Školy, triedy, žiaci v školskom roku 2007/2008 - externé, večerné, diaľkové štúdium </t>
  </si>
  <si>
    <t>externé, večerné, diaľkové štúdium</t>
  </si>
  <si>
    <t>Vysoké školy I. a II. stupeň</t>
  </si>
  <si>
    <t>Vysoké školy III. stupeň (PhD.)</t>
  </si>
  <si>
    <t>VŠ ostatných ministerstiev I. a II. stupeň</t>
  </si>
  <si>
    <t>VŠ ostatných ministerstiev III. stupeň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</si>
</sst>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34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36" xfId="0" applyFont="1" applyFill="1" applyBorder="1" applyAlignment="1" applyProtection="1">
      <alignment vertical="center"/>
      <protection hidden="1"/>
    </xf>
    <xf numFmtId="0" fontId="4" fillId="2" borderId="32" xfId="0" applyFont="1" applyFill="1" applyBorder="1" applyAlignment="1">
      <alignment vertical="center"/>
    </xf>
    <xf numFmtId="0" fontId="7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vertical="center"/>
      <protection hidden="1"/>
    </xf>
    <xf numFmtId="0" fontId="4" fillId="2" borderId="38" xfId="0" applyFont="1" applyFill="1" applyBorder="1" applyAlignment="1" applyProtection="1">
      <alignment vertical="center"/>
      <protection/>
    </xf>
    <xf numFmtId="0" fontId="5" fillId="2" borderId="39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5" fillId="2" borderId="40" xfId="0" applyFont="1" applyFill="1" applyBorder="1" applyAlignment="1" applyProtection="1">
      <alignment vertical="center"/>
      <protection hidden="1"/>
    </xf>
    <xf numFmtId="0" fontId="4" fillId="2" borderId="40" xfId="0" applyFont="1" applyFill="1" applyBorder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 applyProtection="1">
      <alignment/>
      <protection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9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/>
      <protection hidden="1"/>
    </xf>
    <xf numFmtId="0" fontId="5" fillId="2" borderId="48" xfId="0" applyFon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8" fillId="2" borderId="50" xfId="0" applyFont="1" applyFill="1" applyBorder="1" applyAlignment="1" applyProtection="1">
      <alignment/>
      <protection hidden="1"/>
    </xf>
    <xf numFmtId="0" fontId="4" fillId="2" borderId="50" xfId="0" applyFont="1" applyFill="1" applyBorder="1" applyAlignment="1" applyProtection="1">
      <alignment horizontal="center"/>
      <protection hidden="1"/>
    </xf>
    <xf numFmtId="0" fontId="5" fillId="2" borderId="49" xfId="0" applyFont="1" applyFill="1" applyBorder="1" applyAlignment="1" applyProtection="1">
      <alignment horizontal="center"/>
      <protection hidden="1"/>
    </xf>
    <xf numFmtId="0" fontId="5" fillId="2" borderId="51" xfId="0" applyFont="1" applyFill="1" applyBorder="1" applyAlignment="1" applyProtection="1">
      <alignment horizont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RowColHeaders="0" tabSelected="1" workbookViewId="0" topLeftCell="A1">
      <selection activeCell="A3" sqref="A3:B7"/>
    </sheetView>
  </sheetViews>
  <sheetFormatPr defaultColWidth="9.00390625" defaultRowHeight="12.75"/>
  <cols>
    <col min="1" max="1" width="6.00390625" style="4" customWidth="1"/>
    <col min="2" max="2" width="24.875" style="3" customWidth="1"/>
    <col min="3" max="18" width="6.75390625" style="4" customWidth="1"/>
    <col min="19" max="19" width="1.75390625" style="4" customWidth="1"/>
    <col min="20" max="16384" width="1.75390625" style="4" hidden="1" customWidth="1"/>
  </cols>
  <sheetData>
    <row r="1" spans="1:19" ht="15">
      <c r="A1" s="45" t="s">
        <v>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16.5" thickBot="1">
      <c r="A2" s="49" t="s">
        <v>45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2.75">
      <c r="A3" s="100" t="s">
        <v>6</v>
      </c>
      <c r="B3" s="101"/>
      <c r="C3" s="106" t="s">
        <v>1</v>
      </c>
      <c r="D3" s="106"/>
      <c r="E3" s="106"/>
      <c r="F3" s="107"/>
      <c r="G3" s="78" t="s">
        <v>2</v>
      </c>
      <c r="H3" s="106"/>
      <c r="I3" s="106"/>
      <c r="J3" s="107"/>
      <c r="K3" s="78" t="s">
        <v>3</v>
      </c>
      <c r="L3" s="106"/>
      <c r="M3" s="106"/>
      <c r="N3" s="107"/>
      <c r="O3" s="78" t="s">
        <v>4</v>
      </c>
      <c r="P3" s="106"/>
      <c r="Q3" s="106"/>
      <c r="R3" s="109"/>
      <c r="S3" s="48"/>
    </row>
    <row r="4" spans="1:19" ht="12.75">
      <c r="A4" s="102"/>
      <c r="B4" s="103"/>
      <c r="C4" s="79" t="s">
        <v>7</v>
      </c>
      <c r="D4" s="52" t="s">
        <v>5</v>
      </c>
      <c r="E4" s="94" t="s">
        <v>39</v>
      </c>
      <c r="F4" s="95"/>
      <c r="G4" s="91" t="s">
        <v>7</v>
      </c>
      <c r="H4" s="52" t="s">
        <v>5</v>
      </c>
      <c r="I4" s="94" t="s">
        <v>39</v>
      </c>
      <c r="J4" s="95"/>
      <c r="K4" s="91" t="s">
        <v>7</v>
      </c>
      <c r="L4" s="52" t="s">
        <v>5</v>
      </c>
      <c r="M4" s="94" t="s">
        <v>39</v>
      </c>
      <c r="N4" s="95"/>
      <c r="O4" s="91" t="s">
        <v>7</v>
      </c>
      <c r="P4" s="51" t="s">
        <v>5</v>
      </c>
      <c r="Q4" s="94" t="s">
        <v>39</v>
      </c>
      <c r="R4" s="110"/>
      <c r="S4" s="48"/>
    </row>
    <row r="5" spans="1:19" ht="12.75">
      <c r="A5" s="102"/>
      <c r="B5" s="103"/>
      <c r="C5" s="55"/>
      <c r="D5" s="52" t="s">
        <v>8</v>
      </c>
      <c r="E5" s="89" t="s">
        <v>9</v>
      </c>
      <c r="F5" s="90"/>
      <c r="G5" s="92"/>
      <c r="H5" s="52" t="s">
        <v>8</v>
      </c>
      <c r="I5" s="89" t="s">
        <v>9</v>
      </c>
      <c r="J5" s="90"/>
      <c r="K5" s="92"/>
      <c r="L5" s="52" t="s">
        <v>8</v>
      </c>
      <c r="M5" s="89" t="s">
        <v>9</v>
      </c>
      <c r="N5" s="90"/>
      <c r="O5" s="92"/>
      <c r="P5" s="52" t="s">
        <v>8</v>
      </c>
      <c r="Q5" s="89" t="s">
        <v>9</v>
      </c>
      <c r="R5" s="108"/>
      <c r="S5" s="48"/>
    </row>
    <row r="6" spans="1:19" ht="12.75">
      <c r="A6" s="102"/>
      <c r="B6" s="103"/>
      <c r="C6" s="55"/>
      <c r="D6" s="52" t="s">
        <v>10</v>
      </c>
      <c r="E6" s="96" t="s">
        <v>11</v>
      </c>
      <c r="F6" s="53" t="s">
        <v>12</v>
      </c>
      <c r="G6" s="92"/>
      <c r="H6" s="52" t="s">
        <v>10</v>
      </c>
      <c r="I6" s="96" t="s">
        <v>11</v>
      </c>
      <c r="J6" s="53" t="s">
        <v>12</v>
      </c>
      <c r="K6" s="92"/>
      <c r="L6" s="52" t="s">
        <v>10</v>
      </c>
      <c r="M6" s="96" t="s">
        <v>11</v>
      </c>
      <c r="N6" s="53" t="s">
        <v>12</v>
      </c>
      <c r="O6" s="92"/>
      <c r="P6" s="52" t="s">
        <v>10</v>
      </c>
      <c r="Q6" s="96" t="s">
        <v>11</v>
      </c>
      <c r="R6" s="50" t="s">
        <v>12</v>
      </c>
      <c r="S6" s="48"/>
    </row>
    <row r="7" spans="1:18" s="48" customFormat="1" ht="13.5" thickBot="1">
      <c r="A7" s="104"/>
      <c r="B7" s="105"/>
      <c r="C7" s="56"/>
      <c r="D7" s="57" t="s">
        <v>13</v>
      </c>
      <c r="E7" s="97"/>
      <c r="F7" s="58" t="s">
        <v>14</v>
      </c>
      <c r="G7" s="93"/>
      <c r="H7" s="57" t="s">
        <v>13</v>
      </c>
      <c r="I7" s="97"/>
      <c r="J7" s="58" t="s">
        <v>14</v>
      </c>
      <c r="K7" s="93"/>
      <c r="L7" s="57" t="s">
        <v>13</v>
      </c>
      <c r="M7" s="97"/>
      <c r="N7" s="58" t="s">
        <v>14</v>
      </c>
      <c r="O7" s="93"/>
      <c r="P7" s="57" t="s">
        <v>13</v>
      </c>
      <c r="Q7" s="97"/>
      <c r="R7" s="54" t="s">
        <v>14</v>
      </c>
    </row>
    <row r="8" spans="1:18" s="48" customFormat="1" ht="18" customHeight="1">
      <c r="A8" s="59" t="s">
        <v>16</v>
      </c>
      <c r="B8" s="60"/>
      <c r="C8" s="21">
        <f>SUM(Kraje!C10+Kraje!G10+Kraje!K10+Kraje!O10+Kraje!S10+Kraje!W10+Kraje!AA10+Kraje!AE10)</f>
        <v>0</v>
      </c>
      <c r="D8" s="26">
        <f>SUM(Kraje!D10+Kraje!H10+Kraje!L10+Kraje!P10+Kraje!T10+Kraje!X10+Kraje!AB10+Kraje!AF10)</f>
        <v>1</v>
      </c>
      <c r="E8" s="26">
        <f>SUM(Kraje!E10+Kraje!I10+Kraje!M10+Kraje!Q10+Kraje!U10+Kraje!Y10+Kraje!AC10+Kraje!AG10)</f>
        <v>33</v>
      </c>
      <c r="F8" s="24">
        <f>SUM(Kraje!F10+Kraje!J10+Kraje!N10+Kraje!R10+Kraje!V10+Kraje!Z10+Kraje!AD10+Kraje!AH10)</f>
        <v>23</v>
      </c>
      <c r="G8" s="25">
        <f>SUM(Kraje!C27+Kraje!G27+Kraje!K27+Kraje!O27+Kraje!S27+Kraje!W27+Kraje!AA27+Kraje!AE27)</f>
        <v>0</v>
      </c>
      <c r="H8" s="26">
        <f>SUM(Kraje!D27+Kraje!H27+Kraje!L27+Kraje!P27+Kraje!T27+Kraje!X27+Kraje!AB27+Kraje!AF27)</f>
        <v>54</v>
      </c>
      <c r="I8" s="26">
        <f>SUM(Kraje!E27+Kraje!I27+Kraje!M27+Kraje!Q27+Kraje!U27+Kraje!Y27+Kraje!AC27+Kraje!AG27)</f>
        <v>1240</v>
      </c>
      <c r="J8" s="24">
        <f>SUM(Kraje!F27+Kraje!J27+Kraje!N27+Kraje!R27+Kraje!V27+Kraje!Z27+Kraje!AD27+Kraje!AH27)</f>
        <v>720</v>
      </c>
      <c r="K8" s="25">
        <f>SUM(Kraje!C44+Kraje!G44+Kraje!K44+Kraje!O44+Kraje!S44+Kraje!W44+Kraje!AA44+Kraje!AE44)</f>
        <v>0</v>
      </c>
      <c r="L8" s="26">
        <f>SUM(Kraje!D44+Kraje!H44+Kraje!L44+Kraje!P44+Kraje!T44+Kraje!X44+Kraje!AB44+Kraje!AF44)</f>
        <v>0</v>
      </c>
      <c r="M8" s="26">
        <f>SUM(Kraje!E44+Kraje!I44+Kraje!M44+Kraje!Q44+Kraje!U44+Kraje!Y44+Kraje!AC44+Kraje!AG44)</f>
        <v>0</v>
      </c>
      <c r="N8" s="24">
        <f>SUM(Kraje!F44+Kraje!J44+Kraje!N44+Kraje!R44+Kraje!V44+Kraje!Z44+Kraje!AD44+Kraje!AH44)</f>
        <v>0</v>
      </c>
      <c r="O8" s="5">
        <f aca="true" t="shared" si="0" ref="O8:R9">SUM(C8+G8+K8)</f>
        <v>0</v>
      </c>
      <c r="P8" s="5">
        <f t="shared" si="0"/>
        <v>55</v>
      </c>
      <c r="Q8" s="5">
        <f t="shared" si="0"/>
        <v>1273</v>
      </c>
      <c r="R8" s="7">
        <f t="shared" si="0"/>
        <v>743</v>
      </c>
    </row>
    <row r="9" spans="1:18" s="48" customFormat="1" ht="18" customHeight="1">
      <c r="A9" s="61" t="s">
        <v>34</v>
      </c>
      <c r="B9" s="62"/>
      <c r="C9" s="5">
        <f>SUM(Kraje!C11+Kraje!G11+Kraje!K11+Kraje!O11+Kraje!S11+Kraje!W11+Kraje!AA11+Kraje!AE11)</f>
        <v>0</v>
      </c>
      <c r="D9" s="5">
        <f>SUM(Kraje!D11+Kraje!H11+Kraje!L11+Kraje!P11+Kraje!T11+Kraje!X11+Kraje!AB11+Kraje!AF11)</f>
        <v>30</v>
      </c>
      <c r="E9" s="5">
        <f>SUM(Kraje!E11+Kraje!I11+Kraje!M11+Kraje!Q11+Kraje!U11+Kraje!Y11+Kraje!AC11+Kraje!AG11)</f>
        <v>532</v>
      </c>
      <c r="F9" s="6">
        <f>SUM(Kraje!F11+Kraje!J11+Kraje!N11+Kraje!R11+Kraje!V11+Kraje!Z11+Kraje!AD11+Kraje!AH11)</f>
        <v>346</v>
      </c>
      <c r="G9" s="35">
        <f>SUM(Kraje!C28+Kraje!G28+Kraje!K28+Kraje!O28+Kraje!S28+Kraje!W28+Kraje!AA28+Kraje!AE28)</f>
        <v>4</v>
      </c>
      <c r="H9" s="8">
        <f>SUM(Kraje!D28+Kraje!H28+Kraje!L28+Kraje!P28+Kraje!T28+Kraje!X28+Kraje!AB28+Kraje!AF28)</f>
        <v>142</v>
      </c>
      <c r="I9" s="8">
        <f>SUM(Kraje!E28+Kraje!I28+Kraje!M28+Kraje!Q28+Kraje!U28+Kraje!Y28+Kraje!AC28+Kraje!AG28)</f>
        <v>2346</v>
      </c>
      <c r="J9" s="9">
        <f>SUM(Kraje!F28+Kraje!J28+Kraje!N28+Kraje!R28+Kraje!V28+Kraje!Z28+Kraje!AD28+Kraje!AH28)</f>
        <v>1726</v>
      </c>
      <c r="K9" s="34">
        <f>SUM(Kraje!C45+Kraje!G45+Kraje!K45+Kraje!O45+Kraje!S45+Kraje!W45+Kraje!AA45+Kraje!AE45)</f>
        <v>0</v>
      </c>
      <c r="L9" s="5">
        <f>SUM(Kraje!D45+Kraje!H45+Kraje!L45+Kraje!P45+Kraje!T45+Kraje!X45+Kraje!AB45+Kraje!AF45)</f>
        <v>10</v>
      </c>
      <c r="M9" s="5">
        <f>SUM(Kraje!E45+Kraje!I45+Kraje!M45+Kraje!Q45+Kraje!U45+Kraje!Y45+Kraje!AC45+Kraje!AG45)</f>
        <v>251</v>
      </c>
      <c r="N9" s="6">
        <f>SUM(Kraje!F45+Kraje!J45+Kraje!N45+Kraje!R45+Kraje!V45+Kraje!Z45+Kraje!AD45+Kraje!AH45)</f>
        <v>246</v>
      </c>
      <c r="O9" s="8">
        <f t="shared" si="0"/>
        <v>4</v>
      </c>
      <c r="P9" s="8">
        <f t="shared" si="0"/>
        <v>182</v>
      </c>
      <c r="Q9" s="8">
        <f t="shared" si="0"/>
        <v>3129</v>
      </c>
      <c r="R9" s="10">
        <f t="shared" si="0"/>
        <v>2318</v>
      </c>
    </row>
    <row r="10" spans="1:18" s="48" customFormat="1" ht="18" customHeight="1">
      <c r="A10" s="98" t="s">
        <v>35</v>
      </c>
      <c r="B10" s="63" t="s">
        <v>17</v>
      </c>
      <c r="C10" s="27">
        <f>SUM(Kraje!C12+Kraje!G12+Kraje!K12+Kraje!O12+Kraje!S12+Kraje!W12+Kraje!AA12+Kraje!AE12)</f>
        <v>0</v>
      </c>
      <c r="D10" s="28">
        <f>SUM(Kraje!D12+Kraje!H12+Kraje!L12+Kraje!P12+Kraje!T12+Kraje!X12+Kraje!AB12+Kraje!AF12)</f>
        <v>4</v>
      </c>
      <c r="E10" s="28">
        <f>SUM(Kraje!E12+Kraje!I12+Kraje!M12+Kraje!Q12+Kraje!U12+Kraje!Y12+Kraje!AC12+Kraje!AG12)</f>
        <v>152</v>
      </c>
      <c r="F10" s="29">
        <f>SUM(Kraje!F12+Kraje!J12+Kraje!N12+Kraje!R12+Kraje!V12+Kraje!Z12+Kraje!AD12+Kraje!AH12)</f>
        <v>71</v>
      </c>
      <c r="G10" s="34">
        <f>SUM(Kraje!C29+Kraje!G29+Kraje!K29+Kraje!O29+Kraje!S29+Kraje!W29+Kraje!AA29+Kraje!AE29)</f>
        <v>0</v>
      </c>
      <c r="H10" s="30">
        <f>SUM(Kraje!D29+Kraje!H29+Kraje!L29+Kraje!P29+Kraje!T29+Kraje!X29+Kraje!AB29+Kraje!AF29)</f>
        <v>9</v>
      </c>
      <c r="I10" s="30">
        <f>SUM(Kraje!E29+Kraje!I29+Kraje!M29+Kraje!Q29+Kraje!U29+Kraje!Y29+Kraje!AC29+Kraje!AG29)</f>
        <v>110</v>
      </c>
      <c r="J10" s="31">
        <f>SUM(Kraje!F29+Kraje!J29+Kraje!N29+Kraje!R29+Kraje!V29+Kraje!Z29+Kraje!AD29+Kraje!AH29)</f>
        <v>55</v>
      </c>
      <c r="K10" s="36">
        <f>SUM(Kraje!C46+Kraje!G46+Kraje!K46+Kraje!O46+Kraje!S46+Kraje!W46+Kraje!AA46+Kraje!AE46)</f>
        <v>0</v>
      </c>
      <c r="L10" s="28">
        <f>SUM(Kraje!D46+Kraje!H46+Kraje!L46+Kraje!P46+Kraje!T46+Kraje!X46+Kraje!AB46+Kraje!AF46)</f>
        <v>0</v>
      </c>
      <c r="M10" s="28">
        <f>SUM(Kraje!E46+Kraje!I46+Kraje!M46+Kraje!Q46+Kraje!U46+Kraje!Y46+Kraje!AC46+Kraje!AG46)</f>
        <v>0</v>
      </c>
      <c r="N10" s="29">
        <f>SUM(Kraje!F46+Kraje!J46+Kraje!N46+Kraje!R46+Kraje!V46+Kraje!Z46+Kraje!AD46+Kraje!AH46)</f>
        <v>0</v>
      </c>
      <c r="O10" s="5">
        <f aca="true" t="shared" si="1" ref="O10:R17">SUM(C10+G10+K10)</f>
        <v>0</v>
      </c>
      <c r="P10" s="5">
        <f t="shared" si="1"/>
        <v>13</v>
      </c>
      <c r="Q10" s="5">
        <f t="shared" si="1"/>
        <v>262</v>
      </c>
      <c r="R10" s="7">
        <f t="shared" si="1"/>
        <v>126</v>
      </c>
    </row>
    <row r="11" spans="1:18" s="48" customFormat="1" ht="18" customHeight="1">
      <c r="A11" s="98"/>
      <c r="B11" s="63" t="s">
        <v>18</v>
      </c>
      <c r="C11" s="22">
        <f>SUM(Kraje!C13+Kraje!G13+Kraje!K13+Kraje!O13+Kraje!S13+Kraje!W13+Kraje!AA13+Kraje!AE13)</f>
        <v>0</v>
      </c>
      <c r="D11" s="30">
        <f>SUM(Kraje!D13+Kraje!H13+Kraje!L13+Kraje!P13+Kraje!T13+Kraje!X13+Kraje!AB13+Kraje!AF13)</f>
        <v>7</v>
      </c>
      <c r="E11" s="30">
        <f>SUM(Kraje!E13+Kraje!I13+Kraje!M13+Kraje!Q13+Kraje!U13+Kraje!Y13+Kraje!AC13+Kraje!AG13)</f>
        <v>127</v>
      </c>
      <c r="F11" s="31">
        <f>SUM(Kraje!F13+Kraje!J13+Kraje!N13+Kraje!R13+Kraje!V13+Kraje!Z13+Kraje!AD13+Kraje!AH13)</f>
        <v>99</v>
      </c>
      <c r="G11" s="34">
        <f>SUM(Kraje!C30+Kraje!G30+Kraje!K30+Kraje!O30+Kraje!S30+Kraje!W30+Kraje!AA30+Kraje!AE30)</f>
        <v>3</v>
      </c>
      <c r="H11" s="30">
        <f>SUM(Kraje!D30+Kraje!H30+Kraje!L30+Kraje!P30+Kraje!T30+Kraje!X30+Kraje!AB30+Kraje!AF30)</f>
        <v>122</v>
      </c>
      <c r="I11" s="30">
        <f>SUM(Kraje!E30+Kraje!I30+Kraje!M30+Kraje!Q30+Kraje!U30+Kraje!Y30+Kraje!AC30+Kraje!AG30)</f>
        <v>2050</v>
      </c>
      <c r="J11" s="31">
        <f>SUM(Kraje!F30+Kraje!J30+Kraje!N30+Kraje!R30+Kraje!V30+Kraje!Z30+Kraje!AD30+Kraje!AH30)</f>
        <v>1536</v>
      </c>
      <c r="K11" s="34">
        <f>SUM(Kraje!C47+Kraje!G47+Kraje!K47+Kraje!O47+Kraje!S47+Kraje!W47+Kraje!AA47+Kraje!AE47)</f>
        <v>0</v>
      </c>
      <c r="L11" s="30">
        <f>SUM(Kraje!D47+Kraje!H47+Kraje!L47+Kraje!P47+Kraje!T47+Kraje!X47+Kraje!AB47+Kraje!AF47)</f>
        <v>0</v>
      </c>
      <c r="M11" s="30">
        <f>SUM(Kraje!E47+Kraje!I47+Kraje!M47+Kraje!Q47+Kraje!U47+Kraje!Y47+Kraje!AC47+Kraje!AG47)</f>
        <v>0</v>
      </c>
      <c r="N11" s="31">
        <f>SUM(Kraje!F47+Kraje!J47+Kraje!N47+Kraje!R47+Kraje!V47+Kraje!Z47+Kraje!AD47+Kraje!AH47)</f>
        <v>0</v>
      </c>
      <c r="O11" s="5">
        <f t="shared" si="1"/>
        <v>3</v>
      </c>
      <c r="P11" s="5">
        <f t="shared" si="1"/>
        <v>129</v>
      </c>
      <c r="Q11" s="5">
        <f t="shared" si="1"/>
        <v>2177</v>
      </c>
      <c r="R11" s="7">
        <f t="shared" si="1"/>
        <v>1635</v>
      </c>
    </row>
    <row r="12" spans="1:18" s="48" customFormat="1" ht="18" customHeight="1">
      <c r="A12" s="98"/>
      <c r="B12" s="63" t="s">
        <v>19</v>
      </c>
      <c r="C12" s="22">
        <f>SUM(Kraje!C14+Kraje!G14+Kraje!K14+Kraje!O14+Kraje!S14+Kraje!W14+Kraje!AA14+Kraje!AE14)</f>
        <v>0</v>
      </c>
      <c r="D12" s="30">
        <f>SUM(Kraje!D14+Kraje!H14+Kraje!L14+Kraje!P14+Kraje!T14+Kraje!X14+Kraje!AB14+Kraje!AF14)</f>
        <v>5</v>
      </c>
      <c r="E12" s="30">
        <f>SUM(Kraje!E14+Kraje!I14+Kraje!M14+Kraje!Q14+Kraje!U14+Kraje!Y14+Kraje!AC14+Kraje!AG14)</f>
        <v>80</v>
      </c>
      <c r="F12" s="31">
        <f>SUM(Kraje!F14+Kraje!J14+Kraje!N14+Kraje!R14+Kraje!V14+Kraje!Z14+Kraje!AD14+Kraje!AH14)</f>
        <v>56</v>
      </c>
      <c r="G12" s="34">
        <f>SUM(Kraje!C31+Kraje!G31+Kraje!K31+Kraje!O31+Kraje!S31+Kraje!W31+Kraje!AA31+Kraje!AE31)</f>
        <v>0</v>
      </c>
      <c r="H12" s="30">
        <f>SUM(Kraje!D31+Kraje!H31+Kraje!L31+Kraje!P31+Kraje!T31+Kraje!X31+Kraje!AB31+Kraje!AF31)</f>
        <v>0</v>
      </c>
      <c r="I12" s="30">
        <f>SUM(Kraje!E31+Kraje!I31+Kraje!M31+Kraje!Q31+Kraje!U31+Kraje!Y31+Kraje!AC31+Kraje!AG31)</f>
        <v>0</v>
      </c>
      <c r="J12" s="31">
        <f>SUM(Kraje!F31+Kraje!J31+Kraje!N31+Kraje!R31+Kraje!V31+Kraje!Z31+Kraje!AD31+Kraje!AH31)</f>
        <v>0</v>
      </c>
      <c r="K12" s="34">
        <f>SUM(Kraje!C48+Kraje!G48+Kraje!K48+Kraje!O48+Kraje!S48+Kraje!W48+Kraje!AA48+Kraje!AE48)</f>
        <v>0</v>
      </c>
      <c r="L12" s="30">
        <f>SUM(Kraje!D48+Kraje!H48+Kraje!L48+Kraje!P48+Kraje!T48+Kraje!X48+Kraje!AB48+Kraje!AF48)</f>
        <v>0</v>
      </c>
      <c r="M12" s="30">
        <f>SUM(Kraje!E48+Kraje!I48+Kraje!M48+Kraje!Q48+Kraje!U48+Kraje!Y48+Kraje!AC48+Kraje!AG48)</f>
        <v>0</v>
      </c>
      <c r="N12" s="31">
        <f>SUM(Kraje!F48+Kraje!J48+Kraje!N48+Kraje!R48+Kraje!V48+Kraje!Z48+Kraje!AD48+Kraje!AH48)</f>
        <v>0</v>
      </c>
      <c r="O12" s="5">
        <f t="shared" si="1"/>
        <v>0</v>
      </c>
      <c r="P12" s="5">
        <f t="shared" si="1"/>
        <v>5</v>
      </c>
      <c r="Q12" s="5">
        <f t="shared" si="1"/>
        <v>80</v>
      </c>
      <c r="R12" s="7">
        <f t="shared" si="1"/>
        <v>56</v>
      </c>
    </row>
    <row r="13" spans="1:18" s="48" customFormat="1" ht="18" customHeight="1">
      <c r="A13" s="98"/>
      <c r="B13" s="63" t="s">
        <v>20</v>
      </c>
      <c r="C13" s="22">
        <f>SUM(Kraje!C15+Kraje!G15+Kraje!K15+Kraje!O15+Kraje!S15+Kraje!W15+Kraje!AA15+Kraje!AE15)</f>
        <v>0</v>
      </c>
      <c r="D13" s="30">
        <f>SUM(Kraje!D15+Kraje!H15+Kraje!L15+Kraje!P15+Kraje!T15+Kraje!X15+Kraje!AB15+Kraje!AF15)</f>
        <v>0</v>
      </c>
      <c r="E13" s="30">
        <f>SUM(Kraje!E15+Kraje!I15+Kraje!M15+Kraje!Q15+Kraje!U15+Kraje!Y15+Kraje!AC15+Kraje!AG15)</f>
        <v>1</v>
      </c>
      <c r="F13" s="31">
        <f>SUM(Kraje!F15+Kraje!J15+Kraje!N15+Kraje!R15+Kraje!V15+Kraje!Z15+Kraje!AD15+Kraje!AH15)</f>
        <v>0</v>
      </c>
      <c r="G13" s="34">
        <f>SUM(Kraje!C32+Kraje!G32+Kraje!K32+Kraje!O32+Kraje!S32+Kraje!W32+Kraje!AA32+Kraje!AE32)</f>
        <v>0</v>
      </c>
      <c r="H13" s="30">
        <f>SUM(Kraje!D32+Kraje!H32+Kraje!L32+Kraje!P32+Kraje!T32+Kraje!X32+Kraje!AB32+Kraje!AF32)</f>
        <v>0</v>
      </c>
      <c r="I13" s="30">
        <f>SUM(Kraje!E32+Kraje!I32+Kraje!M32+Kraje!Q32+Kraje!U32+Kraje!Y32+Kraje!AC32+Kraje!AG32)</f>
        <v>0</v>
      </c>
      <c r="J13" s="31">
        <f>SUM(Kraje!F32+Kraje!J32+Kraje!N32+Kraje!R32+Kraje!V32+Kraje!Z32+Kraje!AD32+Kraje!AH32)</f>
        <v>0</v>
      </c>
      <c r="K13" s="34">
        <f>SUM(Kraje!C49+Kraje!G49+Kraje!K49+Kraje!O49+Kraje!S49+Kraje!W49+Kraje!AA49+Kraje!AE49)</f>
        <v>0</v>
      </c>
      <c r="L13" s="30">
        <f>SUM(Kraje!D49+Kraje!H49+Kraje!L49+Kraje!P49+Kraje!T49+Kraje!X49+Kraje!AB49+Kraje!AF49)</f>
        <v>0</v>
      </c>
      <c r="M13" s="30">
        <f>SUM(Kraje!E49+Kraje!I49+Kraje!M49+Kraje!Q49+Kraje!U49+Kraje!Y49+Kraje!AC49+Kraje!AG49)</f>
        <v>0</v>
      </c>
      <c r="N13" s="31">
        <f>SUM(Kraje!F49+Kraje!J49+Kraje!N49+Kraje!R49+Kraje!V49+Kraje!Z49+Kraje!AD49+Kraje!AH49)</f>
        <v>0</v>
      </c>
      <c r="O13" s="5">
        <f t="shared" si="1"/>
        <v>0</v>
      </c>
      <c r="P13" s="5">
        <f t="shared" si="1"/>
        <v>0</v>
      </c>
      <c r="Q13" s="5">
        <f t="shared" si="1"/>
        <v>1</v>
      </c>
      <c r="R13" s="7">
        <f t="shared" si="1"/>
        <v>0</v>
      </c>
    </row>
    <row r="14" spans="1:18" s="48" customFormat="1" ht="18" customHeight="1">
      <c r="A14" s="98"/>
      <c r="B14" s="63" t="s">
        <v>21</v>
      </c>
      <c r="C14" s="22">
        <f>SUM(Kraje!C16+Kraje!G16+Kraje!K16+Kraje!O16+Kraje!S16+Kraje!W16+Kraje!AA16+Kraje!AE16)</f>
        <v>0</v>
      </c>
      <c r="D14" s="30">
        <f>SUM(Kraje!D16+Kraje!H16+Kraje!L16+Kraje!P16+Kraje!T16+Kraje!X16+Kraje!AB16+Kraje!AF16)</f>
        <v>0</v>
      </c>
      <c r="E14" s="30">
        <f>SUM(Kraje!E16+Kraje!I16+Kraje!M16+Kraje!Q16+Kraje!U16+Kraje!Y16+Kraje!AC16+Kraje!AG16)</f>
        <v>0</v>
      </c>
      <c r="F14" s="31">
        <f>SUM(Kraje!F16+Kraje!J16+Kraje!N16+Kraje!R16+Kraje!V16+Kraje!Z16+Kraje!AD16+Kraje!AH16)</f>
        <v>0</v>
      </c>
      <c r="G14" s="34">
        <f>SUM(Kraje!C33+Kraje!G33+Kraje!K33+Kraje!O33+Kraje!S33+Kraje!W33+Kraje!AA33+Kraje!AE33)</f>
        <v>0</v>
      </c>
      <c r="H14" s="30">
        <f>SUM(Kraje!D33+Kraje!H33+Kraje!L33+Kraje!P33+Kraje!T33+Kraje!X33+Kraje!AB33+Kraje!AF33)</f>
        <v>0</v>
      </c>
      <c r="I14" s="30">
        <f>SUM(Kraje!E33+Kraje!I33+Kraje!M33+Kraje!Q33+Kraje!U33+Kraje!Y33+Kraje!AC33+Kraje!AG33)</f>
        <v>0</v>
      </c>
      <c r="J14" s="31">
        <f>SUM(Kraje!F33+Kraje!J33+Kraje!N33+Kraje!R33+Kraje!V33+Kraje!Z33+Kraje!AD33+Kraje!AH33)</f>
        <v>0</v>
      </c>
      <c r="K14" s="34">
        <f>SUM(Kraje!C50+Kraje!G50+Kraje!K50+Kraje!O50+Kraje!S50+Kraje!W50+Kraje!AA50+Kraje!AE50)</f>
        <v>0</v>
      </c>
      <c r="L14" s="30">
        <f>SUM(Kraje!D50+Kraje!H50+Kraje!L50+Kraje!P50+Kraje!T50+Kraje!X50+Kraje!AB50+Kraje!AF50)</f>
        <v>0</v>
      </c>
      <c r="M14" s="30">
        <f>SUM(Kraje!E50+Kraje!I50+Kraje!M50+Kraje!Q50+Kraje!U50+Kraje!Y50+Kraje!AC50+Kraje!AG50)</f>
        <v>0</v>
      </c>
      <c r="N14" s="31">
        <f>SUM(Kraje!F50+Kraje!J50+Kraje!N50+Kraje!R50+Kraje!V50+Kraje!Z50+Kraje!AD50+Kraje!AH50)</f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7">
        <f t="shared" si="1"/>
        <v>0</v>
      </c>
    </row>
    <row r="15" spans="1:18" s="48" customFormat="1" ht="18" customHeight="1">
      <c r="A15" s="98"/>
      <c r="B15" s="63" t="s">
        <v>22</v>
      </c>
      <c r="C15" s="22">
        <f>SUM(Kraje!C17+Kraje!G17+Kraje!K17+Kraje!O17+Kraje!S17+Kraje!W17+Kraje!AA17+Kraje!AE17)</f>
        <v>0</v>
      </c>
      <c r="D15" s="30">
        <f>SUM(Kraje!D17+Kraje!H17+Kraje!L17+Kraje!P17+Kraje!T17+Kraje!X17+Kraje!AB17+Kraje!AF17)</f>
        <v>3</v>
      </c>
      <c r="E15" s="30">
        <f>SUM(Kraje!E17+Kraje!I17+Kraje!M17+Kraje!Q17+Kraje!U17+Kraje!Y17+Kraje!AC17+Kraje!AG17)</f>
        <v>68</v>
      </c>
      <c r="F15" s="31">
        <f>SUM(Kraje!F17+Kraje!J17+Kraje!N17+Kraje!R17+Kraje!V17+Kraje!Z17+Kraje!AD17+Kraje!AH17)</f>
        <v>63</v>
      </c>
      <c r="G15" s="34">
        <f>SUM(Kraje!C34+Kraje!G34+Kraje!K34+Kraje!O34+Kraje!S34+Kraje!W34+Kraje!AA34+Kraje!AE34)</f>
        <v>1</v>
      </c>
      <c r="H15" s="30">
        <f>SUM(Kraje!D34+Kraje!H34+Kraje!L34+Kraje!P34+Kraje!T34+Kraje!X34+Kraje!AB34+Kraje!AF34)</f>
        <v>3</v>
      </c>
      <c r="I15" s="30">
        <f>SUM(Kraje!E34+Kraje!I34+Kraje!M34+Kraje!Q34+Kraje!U34+Kraje!Y34+Kraje!AC34+Kraje!AG34)</f>
        <v>80</v>
      </c>
      <c r="J15" s="31">
        <f>SUM(Kraje!F34+Kraje!J34+Kraje!N34+Kraje!R34+Kraje!V34+Kraje!Z34+Kraje!AD34+Kraje!AH34)</f>
        <v>80</v>
      </c>
      <c r="K15" s="34">
        <f>SUM(Kraje!C51+Kraje!G51+Kraje!K51+Kraje!O51+Kraje!S51+Kraje!W51+Kraje!AA51+Kraje!AE51)</f>
        <v>0</v>
      </c>
      <c r="L15" s="30">
        <f>SUM(Kraje!D51+Kraje!H51+Kraje!L51+Kraje!P51+Kraje!T51+Kraje!X51+Kraje!AB51+Kraje!AF51)</f>
        <v>10</v>
      </c>
      <c r="M15" s="30">
        <f>SUM(Kraje!E51+Kraje!I51+Kraje!M51+Kraje!Q51+Kraje!U51+Kraje!Y51+Kraje!AC51+Kraje!AG51)</f>
        <v>251</v>
      </c>
      <c r="N15" s="31">
        <f>SUM(Kraje!F51+Kraje!J51+Kraje!N51+Kraje!R51+Kraje!V51+Kraje!Z51+Kraje!AD51+Kraje!AH51)</f>
        <v>246</v>
      </c>
      <c r="O15" s="5">
        <f t="shared" si="1"/>
        <v>1</v>
      </c>
      <c r="P15" s="5">
        <f t="shared" si="1"/>
        <v>16</v>
      </c>
      <c r="Q15" s="5">
        <f t="shared" si="1"/>
        <v>399</v>
      </c>
      <c r="R15" s="7">
        <f t="shared" si="1"/>
        <v>389</v>
      </c>
    </row>
    <row r="16" spans="1:18" s="48" customFormat="1" ht="18" customHeight="1">
      <c r="A16" s="98"/>
      <c r="B16" s="63" t="s">
        <v>23</v>
      </c>
      <c r="C16" s="22">
        <f>SUM(Kraje!C18+Kraje!G18+Kraje!K18+Kraje!O18+Kraje!S18+Kraje!W18+Kraje!AA18+Kraje!AE18)</f>
        <v>0</v>
      </c>
      <c r="D16" s="30">
        <f>SUM(Kraje!D18+Kraje!H18+Kraje!L18+Kraje!P18+Kraje!T18+Kraje!X18+Kraje!AB18+Kraje!AF18)</f>
        <v>11</v>
      </c>
      <c r="E16" s="30">
        <f>SUM(Kraje!E18+Kraje!I18+Kraje!M18+Kraje!Q18+Kraje!U18+Kraje!Y18+Kraje!AC18+Kraje!AG18)</f>
        <v>104</v>
      </c>
      <c r="F16" s="31">
        <f>SUM(Kraje!F18+Kraje!J18+Kraje!N18+Kraje!R18+Kraje!V18+Kraje!Z18+Kraje!AD18+Kraje!AH18)</f>
        <v>57</v>
      </c>
      <c r="G16" s="34">
        <f>SUM(Kraje!C35+Kraje!G35+Kraje!K35+Kraje!O35+Kraje!S35+Kraje!W35+Kraje!AA35+Kraje!AE35)</f>
        <v>0</v>
      </c>
      <c r="H16" s="30">
        <f>SUM(Kraje!D35+Kraje!H35+Kraje!L35+Kraje!P35+Kraje!T35+Kraje!X35+Kraje!AB35+Kraje!AF35)</f>
        <v>8</v>
      </c>
      <c r="I16" s="30">
        <f>SUM(Kraje!E35+Kraje!I35+Kraje!M35+Kraje!Q35+Kraje!U35+Kraje!Y35+Kraje!AC35+Kraje!AG35)</f>
        <v>106</v>
      </c>
      <c r="J16" s="31">
        <f>SUM(Kraje!F35+Kraje!J35+Kraje!N35+Kraje!R35+Kraje!V35+Kraje!Z35+Kraje!AD35+Kraje!AH35)</f>
        <v>55</v>
      </c>
      <c r="K16" s="34">
        <f>SUM(Kraje!C52+Kraje!G52+Kraje!K52+Kraje!O52+Kraje!S52+Kraje!W52+Kraje!AA52+Kraje!AE52)</f>
        <v>0</v>
      </c>
      <c r="L16" s="30">
        <f>SUM(Kraje!D52+Kraje!H52+Kraje!L52+Kraje!P52+Kraje!T52+Kraje!X52+Kraje!AB52+Kraje!AF52)</f>
        <v>0</v>
      </c>
      <c r="M16" s="30">
        <f>SUM(Kraje!E52+Kraje!I52+Kraje!M52+Kraje!Q52+Kraje!U52+Kraje!Y52+Kraje!AC52+Kraje!AG52)</f>
        <v>0</v>
      </c>
      <c r="N16" s="31">
        <f>SUM(Kraje!F52+Kraje!J52+Kraje!N52+Kraje!R52+Kraje!V52+Kraje!Z52+Kraje!AD52+Kraje!AH52)</f>
        <v>0</v>
      </c>
      <c r="O16" s="5">
        <f t="shared" si="1"/>
        <v>0</v>
      </c>
      <c r="P16" s="5">
        <f t="shared" si="1"/>
        <v>19</v>
      </c>
      <c r="Q16" s="5">
        <f t="shared" si="1"/>
        <v>210</v>
      </c>
      <c r="R16" s="7">
        <f t="shared" si="1"/>
        <v>112</v>
      </c>
    </row>
    <row r="17" spans="1:18" s="48" customFormat="1" ht="18" customHeight="1">
      <c r="A17" s="99"/>
      <c r="B17" s="64" t="s">
        <v>24</v>
      </c>
      <c r="C17" s="11">
        <f>SUM(Kraje!C19+Kraje!G19+Kraje!K19+Kraje!O19+Kraje!S19+Kraje!W19+Kraje!AA19+Kraje!AE19)</f>
        <v>0</v>
      </c>
      <c r="D17" s="32">
        <f>SUM(Kraje!D19+Kraje!H19+Kraje!L19+Kraje!P19+Kraje!T19+Kraje!X19+Kraje!AB19+Kraje!AF19)</f>
        <v>0</v>
      </c>
      <c r="E17" s="32">
        <f>SUM(Kraje!E19+Kraje!I19+Kraje!M19+Kraje!Q19+Kraje!U19+Kraje!Y19+Kraje!AC19+Kraje!AG19)</f>
        <v>0</v>
      </c>
      <c r="F17" s="33">
        <f>SUM(Kraje!F19+Kraje!J19+Kraje!N19+Kraje!R19+Kraje!V19+Kraje!Z19+Kraje!AD19+Kraje!AH19)</f>
        <v>0</v>
      </c>
      <c r="G17" s="35">
        <f>SUM(Kraje!C36+Kraje!G36+Kraje!K36+Kraje!O36+Kraje!S36+Kraje!W36+Kraje!AA36+Kraje!AE36)</f>
        <v>0</v>
      </c>
      <c r="H17" s="32">
        <f>SUM(Kraje!D36+Kraje!H36+Kraje!L36+Kraje!P36+Kraje!T36+Kraje!X36+Kraje!AB36+Kraje!AF36)</f>
        <v>0</v>
      </c>
      <c r="I17" s="32">
        <f>SUM(Kraje!E36+Kraje!I36+Kraje!M36+Kraje!Q36+Kraje!U36+Kraje!Y36+Kraje!AC36+Kraje!AG36)</f>
        <v>0</v>
      </c>
      <c r="J17" s="33">
        <f>SUM(Kraje!F36+Kraje!J36+Kraje!N36+Kraje!R36+Kraje!V36+Kraje!Z36+Kraje!AD36+Kraje!AH36)</f>
        <v>0</v>
      </c>
      <c r="K17" s="35">
        <f>SUM(Kraje!C53+Kraje!G53+Kraje!K53+Kraje!O53+Kraje!S53+Kraje!W53+Kraje!AA53+Kraje!AE53)</f>
        <v>0</v>
      </c>
      <c r="L17" s="32">
        <f>SUM(Kraje!D53+Kraje!H53+Kraje!L53+Kraje!P53+Kraje!T53+Kraje!X53+Kraje!AB53+Kraje!AF53)</f>
        <v>0</v>
      </c>
      <c r="M17" s="32">
        <f>SUM(Kraje!E53+Kraje!I53+Kraje!M53+Kraje!Q53+Kraje!U53+Kraje!Y53+Kraje!AC53+Kraje!AG53)</f>
        <v>0</v>
      </c>
      <c r="N17" s="33">
        <f>SUM(Kraje!F53+Kraje!J53+Kraje!N53+Kraje!R53+Kraje!V53+Kraje!Z53+Kraje!AD53+Kraje!AH53)</f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10">
        <f t="shared" si="1"/>
        <v>0</v>
      </c>
    </row>
    <row r="18" spans="1:18" s="48" customFormat="1" ht="18" customHeight="1">
      <c r="A18" s="65" t="s">
        <v>36</v>
      </c>
      <c r="B18" s="66" t="s">
        <v>41</v>
      </c>
      <c r="C18" s="27">
        <f>SUM(Kraje!C20+Kraje!G20+Kraje!K20+Kraje!O20+Kraje!S20+Kraje!W20+Kraje!AA20+Kraje!AE20)</f>
        <v>0</v>
      </c>
      <c r="D18" s="28">
        <f>SUM(Kraje!D20+Kraje!H20+Kraje!L20+Kraje!P20+Kraje!T20+Kraje!X20+Kraje!AB20+Kraje!AF20)</f>
        <v>69</v>
      </c>
      <c r="E18" s="28">
        <f>SUM(Kraje!E20+Kraje!I20+Kraje!M20+Kraje!Q20+Kraje!U20+Kraje!Y20+Kraje!AC20+Kraje!AG20)</f>
        <v>1721</v>
      </c>
      <c r="F18" s="29">
        <f>SUM(Kraje!F20+Kraje!J20+Kraje!N20+Kraje!R20+Kraje!V20+Kraje!Z20+Kraje!AD20+Kraje!AH20)</f>
        <v>1095</v>
      </c>
      <c r="G18" s="34">
        <f>SUM(Kraje!C37+Kraje!G37+Kraje!K37+Kraje!O37+Kraje!S37+Kraje!W37+Kraje!AA37+Kraje!AE37)</f>
        <v>0</v>
      </c>
      <c r="H18" s="30">
        <f>SUM(Kraje!D37+Kraje!H37+Kraje!L37+Kraje!P37+Kraje!T37+Kraje!X37+Kraje!AB37+Kraje!AF37)</f>
        <v>0</v>
      </c>
      <c r="I18" s="30">
        <f>SUM(Kraje!E37+Kraje!I37+Kraje!M37+Kraje!Q37+Kraje!U37+Kraje!Y37+Kraje!AC37+Kraje!AG37)</f>
        <v>0</v>
      </c>
      <c r="J18" s="31">
        <f>SUM(Kraje!F37+Kraje!J37+Kraje!N37+Kraje!R37+Kraje!V37+Kraje!Z37+Kraje!AD37+Kraje!AH37)</f>
        <v>0</v>
      </c>
      <c r="K18" s="36">
        <f>SUM(Kraje!C54+Kraje!G54+Kraje!K54+Kraje!O54+Kraje!S54+Kraje!W54+Kraje!AA54+Kraje!AE54)</f>
        <v>0</v>
      </c>
      <c r="L18" s="28">
        <f>SUM(Kraje!D54+Kraje!H54+Kraje!L54+Kraje!P54+Kraje!T54+Kraje!X54+Kraje!AB54+Kraje!AF54)</f>
        <v>23</v>
      </c>
      <c r="M18" s="28">
        <f>SUM(Kraje!E54+Kraje!I54+Kraje!M54+Kraje!Q54+Kraje!U54+Kraje!Y54+Kraje!AC54+Kraje!AG54)</f>
        <v>539</v>
      </c>
      <c r="N18" s="29">
        <f>SUM(Kraje!F54+Kraje!J54+Kraje!N54+Kraje!R54+Kraje!V54+Kraje!Z54+Kraje!AD54+Kraje!AH54)</f>
        <v>453</v>
      </c>
      <c r="O18" s="5">
        <f aca="true" t="shared" si="2" ref="O18:R20">SUM(C18+G18+K18)</f>
        <v>0</v>
      </c>
      <c r="P18" s="5">
        <f t="shared" si="2"/>
        <v>92</v>
      </c>
      <c r="Q18" s="5">
        <f t="shared" si="2"/>
        <v>2260</v>
      </c>
      <c r="R18" s="7">
        <f t="shared" si="2"/>
        <v>1548</v>
      </c>
    </row>
    <row r="19" spans="1:18" s="48" customFormat="1" ht="18" customHeight="1">
      <c r="A19" s="67" t="s">
        <v>37</v>
      </c>
      <c r="B19" s="68" t="s">
        <v>43</v>
      </c>
      <c r="C19" s="8">
        <v>2</v>
      </c>
      <c r="D19" s="8">
        <v>40</v>
      </c>
      <c r="E19" s="8">
        <v>1097</v>
      </c>
      <c r="F19" s="9">
        <v>210</v>
      </c>
      <c r="G19" s="8">
        <v>0</v>
      </c>
      <c r="H19" s="8">
        <v>0</v>
      </c>
      <c r="I19" s="8">
        <v>0</v>
      </c>
      <c r="J19" s="9">
        <v>0</v>
      </c>
      <c r="K19" s="8">
        <v>0</v>
      </c>
      <c r="L19" s="8">
        <v>0</v>
      </c>
      <c r="M19" s="8">
        <v>0</v>
      </c>
      <c r="N19" s="9">
        <v>0</v>
      </c>
      <c r="O19" s="8">
        <f t="shared" si="2"/>
        <v>2</v>
      </c>
      <c r="P19" s="8">
        <f t="shared" si="2"/>
        <v>40</v>
      </c>
      <c r="Q19" s="8">
        <f t="shared" si="2"/>
        <v>1097</v>
      </c>
      <c r="R19" s="10">
        <f t="shared" si="2"/>
        <v>210</v>
      </c>
    </row>
    <row r="20" spans="1:18" s="48" customFormat="1" ht="18" customHeight="1">
      <c r="A20" s="59" t="s">
        <v>42</v>
      </c>
      <c r="B20" s="66"/>
      <c r="C20" s="27">
        <f>SUM(Kraje!C22+Kraje!G22+Kraje!K22+Kraje!O22+Kraje!S22+Kraje!W22+Kraje!AA22+Kraje!AE22)</f>
        <v>0</v>
      </c>
      <c r="D20" s="28">
        <f>SUM(Kraje!D22+Kraje!H22+Kraje!L22+Kraje!P22+Kraje!T22+Kraje!X22+Kraje!AB22+Kraje!AF22)</f>
        <v>41</v>
      </c>
      <c r="E20" s="28">
        <f>SUM(Kraje!E22+Kraje!I22+Kraje!M22+Kraje!Q22+Kraje!U22+Kraje!Y22+Kraje!AC22+Kraje!AG22)</f>
        <v>1009</v>
      </c>
      <c r="F20" s="29">
        <f>SUM(Kraje!F22+Kraje!J22+Kraje!N22+Kraje!R22+Kraje!V22+Kraje!Z22+Kraje!AD22+Kraje!AH22)</f>
        <v>636</v>
      </c>
      <c r="G20" s="34">
        <f>SUM(Kraje!C39+Kraje!G39+Kraje!K39+Kraje!O39+Kraje!S39+Kraje!W39+Kraje!AA39+Kraje!AE39)</f>
        <v>0</v>
      </c>
      <c r="H20" s="30">
        <f>SUM(Kraje!D39+Kraje!H39+Kraje!L39+Kraje!P39+Kraje!T39+Kraje!X39+Kraje!AB39+Kraje!AF39)</f>
        <v>13</v>
      </c>
      <c r="I20" s="30">
        <f>SUM(Kraje!E39+Kraje!I39+Kraje!M39+Kraje!Q39+Kraje!U39+Kraje!Y39+Kraje!AC39+Kraje!AG39)</f>
        <v>198</v>
      </c>
      <c r="J20" s="31">
        <f>SUM(Kraje!F39+Kraje!J39+Kraje!N39+Kraje!R39+Kraje!V39+Kraje!Z39+Kraje!AD39+Kraje!AH39)</f>
        <v>125</v>
      </c>
      <c r="K20" s="36">
        <f>SUM(Kraje!C56+Kraje!G56+Kraje!K56+Kraje!O56+Kraje!S56+Kraje!W56+Kraje!AA56+Kraje!AE56)</f>
        <v>0</v>
      </c>
      <c r="L20" s="28">
        <f>SUM(Kraje!D56+Kraje!H56+Kraje!L56+Kraje!P56+Kraje!T56+Kraje!X56+Kraje!AB56+Kraje!AF56)</f>
        <v>1</v>
      </c>
      <c r="M20" s="28">
        <f>SUM(Kraje!E56+Kraje!I56+Kraje!M56+Kraje!Q56+Kraje!U56+Kraje!Y56+Kraje!AC56+Kraje!AG56)</f>
        <v>15</v>
      </c>
      <c r="N20" s="29">
        <f>SUM(Kraje!F56+Kraje!J56+Kraje!N56+Kraje!R56+Kraje!V56+Kraje!Z56+Kraje!AD56+Kraje!AH56)</f>
        <v>13</v>
      </c>
      <c r="O20" s="5">
        <f t="shared" si="2"/>
        <v>0</v>
      </c>
      <c r="P20" s="5">
        <f t="shared" si="2"/>
        <v>55</v>
      </c>
      <c r="Q20" s="5">
        <f t="shared" si="2"/>
        <v>1222</v>
      </c>
      <c r="R20" s="7">
        <f t="shared" si="2"/>
        <v>774</v>
      </c>
    </row>
    <row r="21" spans="1:18" s="48" customFormat="1" ht="18" customHeight="1">
      <c r="A21" s="61" t="s">
        <v>38</v>
      </c>
      <c r="B21" s="62"/>
      <c r="C21" s="11">
        <f>SUM(Kraje!C23+Kraje!G23+Kraje!K23+Kraje!O23+Kraje!S23+Kraje!W23+Kraje!AA23+Kraje!AE23)</f>
        <v>0</v>
      </c>
      <c r="D21" s="32">
        <f>SUM(Kraje!D23+Kraje!H23+Kraje!L23+Kraje!P23+Kraje!T23+Kraje!X23+Kraje!AB23+Kraje!AF23)</f>
        <v>100</v>
      </c>
      <c r="E21" s="32">
        <f>SUM(Kraje!E23+Kraje!I23+Kraje!M23+Kraje!Q23+Kraje!U23+Kraje!Y23+Kraje!AC23+Kraje!AG23)</f>
        <v>2709</v>
      </c>
      <c r="F21" s="33">
        <f>SUM(Kraje!F23+Kraje!J23+Kraje!N23+Kraje!R23+Kraje!V23+Kraje!Z23+Kraje!AD23+Kraje!AH23)</f>
        <v>1216</v>
      </c>
      <c r="G21" s="35">
        <f>SUM(Kraje!C40+Kraje!G40+Kraje!K40+Kraje!O40+Kraje!S40+Kraje!W40+Kraje!AA40+Kraje!AE40)</f>
        <v>0</v>
      </c>
      <c r="H21" s="32">
        <f>SUM(Kraje!D40+Kraje!H40+Kraje!L40+Kraje!P40+Kraje!T40+Kraje!X40+Kraje!AB40+Kraje!AF40)</f>
        <v>28</v>
      </c>
      <c r="I21" s="32">
        <f>SUM(Kraje!E40+Kraje!I40+Kraje!M40+Kraje!Q40+Kraje!U40+Kraje!Y40+Kraje!AC40+Kraje!AG40)</f>
        <v>476</v>
      </c>
      <c r="J21" s="33">
        <f>SUM(Kraje!F40+Kraje!J40+Kraje!N40+Kraje!R40+Kraje!V40+Kraje!Z40+Kraje!AD40+Kraje!AH40)</f>
        <v>261</v>
      </c>
      <c r="K21" s="35">
        <f>SUM(Kraje!C57+Kraje!G57+Kraje!K57+Kraje!O57+Kraje!S57+Kraje!W57+Kraje!AA57+Kraje!AE57)</f>
        <v>0</v>
      </c>
      <c r="L21" s="32">
        <f>SUM(Kraje!D57+Kraje!H57+Kraje!L57+Kraje!P57+Kraje!T57+Kraje!X57+Kraje!AB57+Kraje!AF57)</f>
        <v>0</v>
      </c>
      <c r="M21" s="32">
        <f>SUM(Kraje!E57+Kraje!I57+Kraje!M57+Kraje!Q57+Kraje!U57+Kraje!Y57+Kraje!AC57+Kraje!AG57)</f>
        <v>8</v>
      </c>
      <c r="N21" s="33">
        <f>SUM(Kraje!F57+Kraje!J57+Kraje!N57+Kraje!R57+Kraje!V57+Kraje!Z57+Kraje!AD57+Kraje!AH57)</f>
        <v>1</v>
      </c>
      <c r="O21" s="8">
        <f>SUM(C21+G21+K21)</f>
        <v>0</v>
      </c>
      <c r="P21" s="8">
        <f>SUM(D21+H21+L21)</f>
        <v>128</v>
      </c>
      <c r="Q21" s="8">
        <f>SUM(E21+I21+M21)</f>
        <v>3193</v>
      </c>
      <c r="R21" s="10">
        <f>SUM(F21+J21+N21)</f>
        <v>1478</v>
      </c>
    </row>
    <row r="22" spans="1:18" s="48" customFormat="1" ht="18" customHeight="1">
      <c r="A22" s="59" t="s">
        <v>47</v>
      </c>
      <c r="B22" s="69"/>
      <c r="C22" s="27">
        <v>0</v>
      </c>
      <c r="D22" s="38" t="s">
        <v>15</v>
      </c>
      <c r="E22" s="39">
        <v>56944</v>
      </c>
      <c r="F22" s="40">
        <v>38923</v>
      </c>
      <c r="G22" s="39">
        <v>2</v>
      </c>
      <c r="H22" s="38" t="s">
        <v>15</v>
      </c>
      <c r="I22" s="39">
        <v>20251</v>
      </c>
      <c r="J22" s="40">
        <v>14616</v>
      </c>
      <c r="K22" s="39">
        <v>0</v>
      </c>
      <c r="L22" s="38" t="s">
        <v>15</v>
      </c>
      <c r="M22" s="39">
        <v>0</v>
      </c>
      <c r="N22" s="40">
        <v>0</v>
      </c>
      <c r="O22" s="36">
        <f>SUM(C22+G22+K22)</f>
        <v>2</v>
      </c>
      <c r="P22" s="38" t="s">
        <v>15</v>
      </c>
      <c r="Q22" s="39">
        <f aca="true" t="shared" si="3" ref="Q22:R25">SUM(E22+I22+M22)</f>
        <v>77195</v>
      </c>
      <c r="R22" s="41">
        <f t="shared" si="3"/>
        <v>53539</v>
      </c>
    </row>
    <row r="23" spans="1:18" s="48" customFormat="1" ht="18" customHeight="1">
      <c r="A23" s="61" t="s">
        <v>48</v>
      </c>
      <c r="B23" s="62"/>
      <c r="C23" s="37" t="s">
        <v>15</v>
      </c>
      <c r="D23" s="37" t="s">
        <v>15</v>
      </c>
      <c r="E23" s="5">
        <v>6240</v>
      </c>
      <c r="F23" s="6">
        <v>2701</v>
      </c>
      <c r="G23" s="37" t="s">
        <v>15</v>
      </c>
      <c r="H23" s="37" t="s">
        <v>15</v>
      </c>
      <c r="I23" s="5">
        <v>185</v>
      </c>
      <c r="J23" s="6">
        <v>112</v>
      </c>
      <c r="K23" s="37" t="s">
        <v>15</v>
      </c>
      <c r="L23" s="37" t="s">
        <v>15</v>
      </c>
      <c r="M23" s="5">
        <v>0</v>
      </c>
      <c r="N23" s="6">
        <v>0</v>
      </c>
      <c r="O23" s="37" t="s">
        <v>15</v>
      </c>
      <c r="P23" s="37" t="s">
        <v>15</v>
      </c>
      <c r="Q23" s="5">
        <f t="shared" si="3"/>
        <v>6425</v>
      </c>
      <c r="R23" s="7">
        <f t="shared" si="3"/>
        <v>2813</v>
      </c>
    </row>
    <row r="24" spans="1:18" s="48" customFormat="1" ht="18" customHeight="1">
      <c r="A24" s="70" t="s">
        <v>49</v>
      </c>
      <c r="B24" s="71"/>
      <c r="C24" s="27">
        <v>0</v>
      </c>
      <c r="D24" s="38" t="s">
        <v>15</v>
      </c>
      <c r="E24" s="39">
        <v>3182</v>
      </c>
      <c r="F24" s="40">
        <v>2361</v>
      </c>
      <c r="G24" s="39">
        <v>0</v>
      </c>
      <c r="H24" s="38" t="s">
        <v>15</v>
      </c>
      <c r="I24" s="39">
        <v>0</v>
      </c>
      <c r="J24" s="40">
        <v>0</v>
      </c>
      <c r="K24" s="39">
        <v>0</v>
      </c>
      <c r="L24" s="38" t="s">
        <v>15</v>
      </c>
      <c r="M24" s="39">
        <v>0</v>
      </c>
      <c r="N24" s="40">
        <v>0</v>
      </c>
      <c r="O24" s="36">
        <f>SUM(C24+G24+K24)</f>
        <v>0</v>
      </c>
      <c r="P24" s="38" t="s">
        <v>15</v>
      </c>
      <c r="Q24" s="39">
        <f t="shared" si="3"/>
        <v>3182</v>
      </c>
      <c r="R24" s="41">
        <f t="shared" si="3"/>
        <v>2361</v>
      </c>
    </row>
    <row r="25" spans="1:18" s="48" customFormat="1" ht="18" customHeight="1" thickBot="1">
      <c r="A25" s="72" t="s">
        <v>50</v>
      </c>
      <c r="B25" s="73"/>
      <c r="C25" s="13" t="s">
        <v>15</v>
      </c>
      <c r="D25" s="13" t="s">
        <v>15</v>
      </c>
      <c r="E25" s="42">
        <v>309</v>
      </c>
      <c r="F25" s="43">
        <v>138</v>
      </c>
      <c r="G25" s="13" t="s">
        <v>15</v>
      </c>
      <c r="H25" s="13" t="s">
        <v>15</v>
      </c>
      <c r="I25" s="42">
        <v>0</v>
      </c>
      <c r="J25" s="43">
        <v>0</v>
      </c>
      <c r="K25" s="13" t="s">
        <v>15</v>
      </c>
      <c r="L25" s="13" t="s">
        <v>15</v>
      </c>
      <c r="M25" s="42">
        <v>0</v>
      </c>
      <c r="N25" s="43">
        <v>0</v>
      </c>
      <c r="O25" s="13" t="s">
        <v>15</v>
      </c>
      <c r="P25" s="13" t="s">
        <v>15</v>
      </c>
      <c r="Q25" s="42">
        <f t="shared" si="3"/>
        <v>309</v>
      </c>
      <c r="R25" s="44">
        <f t="shared" si="3"/>
        <v>138</v>
      </c>
    </row>
    <row r="26" s="48" customFormat="1" ht="12.75">
      <c r="B26" s="46"/>
    </row>
  </sheetData>
  <sheetProtection password="CC72" sheet="1" objects="1" scenarios="1"/>
  <mergeCells count="22">
    <mergeCell ref="K3:N3"/>
    <mergeCell ref="M5:N5"/>
    <mergeCell ref="Q5:R5"/>
    <mergeCell ref="O3:R3"/>
    <mergeCell ref="Q4:R4"/>
    <mergeCell ref="O4:O7"/>
    <mergeCell ref="Q6:Q7"/>
    <mergeCell ref="A10:A17"/>
    <mergeCell ref="A3:B7"/>
    <mergeCell ref="C3:F3"/>
    <mergeCell ref="G3:J3"/>
    <mergeCell ref="C4:C7"/>
    <mergeCell ref="E4:F4"/>
    <mergeCell ref="G4:G7"/>
    <mergeCell ref="I4:J4"/>
    <mergeCell ref="E6:E7"/>
    <mergeCell ref="I6:I7"/>
    <mergeCell ref="E5:F5"/>
    <mergeCell ref="I5:J5"/>
    <mergeCell ref="K4:K7"/>
    <mergeCell ref="M4:N4"/>
    <mergeCell ref="M6:M7"/>
  </mergeCells>
  <printOptions/>
  <pageMargins left="0.5905511811023623" right="0.3937007874015748" top="0.5905511811023623" bottom="0.5905511811023623" header="0.31496062992125984" footer="0.31496062992125984"/>
  <pageSetup firstPageNumber="12" useFirstPageNumber="1" horizontalDpi="600" verticalDpi="6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59"/>
  <sheetViews>
    <sheetView showGridLines="0" showRowColHeaders="0" workbookViewId="0" topLeftCell="A1">
      <pane xSplit="2" ySplit="8" topLeftCell="C9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B14" sqref="B14"/>
    </sheetView>
  </sheetViews>
  <sheetFormatPr defaultColWidth="9.00390625" defaultRowHeight="12.75"/>
  <cols>
    <col min="1" max="1" width="5.875" style="1" customWidth="1"/>
    <col min="2" max="2" width="27.875" style="2" customWidth="1"/>
    <col min="3" max="34" width="6.625" style="1" customWidth="1"/>
    <col min="35" max="35" width="0.6171875" style="1" customWidth="1"/>
    <col min="36" max="16384" width="1.75390625" style="1" hidden="1" customWidth="1"/>
  </cols>
  <sheetData>
    <row r="1" spans="1:35" ht="15.75">
      <c r="A1" s="74" t="s">
        <v>40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5.75">
      <c r="A2" s="74" t="s">
        <v>46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6.5" thickBot="1">
      <c r="A3" s="77" t="s">
        <v>44</v>
      </c>
      <c r="B3" s="74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>
      <c r="A4" s="100" t="s">
        <v>6</v>
      </c>
      <c r="B4" s="101"/>
      <c r="C4" s="111" t="s">
        <v>25</v>
      </c>
      <c r="D4" s="111"/>
      <c r="E4" s="111"/>
      <c r="F4" s="112"/>
      <c r="G4" s="113" t="s">
        <v>26</v>
      </c>
      <c r="H4" s="111"/>
      <c r="I4" s="111"/>
      <c r="J4" s="112"/>
      <c r="K4" s="113" t="s">
        <v>27</v>
      </c>
      <c r="L4" s="111"/>
      <c r="M4" s="111"/>
      <c r="N4" s="112"/>
      <c r="O4" s="113" t="s">
        <v>28</v>
      </c>
      <c r="P4" s="111"/>
      <c r="Q4" s="111"/>
      <c r="R4" s="116"/>
      <c r="S4" s="117" t="s">
        <v>29</v>
      </c>
      <c r="T4" s="111"/>
      <c r="U4" s="111"/>
      <c r="V4" s="112"/>
      <c r="W4" s="113" t="s">
        <v>30</v>
      </c>
      <c r="X4" s="111"/>
      <c r="Y4" s="111"/>
      <c r="Z4" s="112"/>
      <c r="AA4" s="113" t="s">
        <v>31</v>
      </c>
      <c r="AB4" s="111"/>
      <c r="AC4" s="111"/>
      <c r="AD4" s="112"/>
      <c r="AE4" s="113" t="s">
        <v>32</v>
      </c>
      <c r="AF4" s="111"/>
      <c r="AG4" s="111"/>
      <c r="AH4" s="116"/>
      <c r="AI4" s="75"/>
    </row>
    <row r="5" spans="1:35" ht="12.75">
      <c r="A5" s="102"/>
      <c r="B5" s="103"/>
      <c r="C5" s="118" t="s">
        <v>7</v>
      </c>
      <c r="D5" s="51" t="s">
        <v>5</v>
      </c>
      <c r="E5" s="94" t="s">
        <v>39</v>
      </c>
      <c r="F5" s="95"/>
      <c r="G5" s="91" t="s">
        <v>7</v>
      </c>
      <c r="H5" s="51" t="s">
        <v>5</v>
      </c>
      <c r="I5" s="94" t="s">
        <v>39</v>
      </c>
      <c r="J5" s="95"/>
      <c r="K5" s="91" t="s">
        <v>7</v>
      </c>
      <c r="L5" s="51" t="s">
        <v>5</v>
      </c>
      <c r="M5" s="94" t="s">
        <v>39</v>
      </c>
      <c r="N5" s="95"/>
      <c r="O5" s="91" t="s">
        <v>7</v>
      </c>
      <c r="P5" s="51" t="s">
        <v>5</v>
      </c>
      <c r="Q5" s="94" t="s">
        <v>39</v>
      </c>
      <c r="R5" s="110"/>
      <c r="S5" s="79" t="s">
        <v>7</v>
      </c>
      <c r="T5" s="51" t="s">
        <v>5</v>
      </c>
      <c r="U5" s="94" t="s">
        <v>39</v>
      </c>
      <c r="V5" s="95"/>
      <c r="W5" s="91" t="s">
        <v>7</v>
      </c>
      <c r="X5" s="51" t="s">
        <v>5</v>
      </c>
      <c r="Y5" s="94" t="s">
        <v>39</v>
      </c>
      <c r="Z5" s="95"/>
      <c r="AA5" s="91" t="s">
        <v>7</v>
      </c>
      <c r="AB5" s="51" t="s">
        <v>5</v>
      </c>
      <c r="AC5" s="94" t="s">
        <v>39</v>
      </c>
      <c r="AD5" s="95"/>
      <c r="AE5" s="91" t="s">
        <v>7</v>
      </c>
      <c r="AF5" s="51" t="s">
        <v>5</v>
      </c>
      <c r="AG5" s="94" t="s">
        <v>39</v>
      </c>
      <c r="AH5" s="110"/>
      <c r="AI5" s="75"/>
    </row>
    <row r="6" spans="1:35" ht="12.75">
      <c r="A6" s="102"/>
      <c r="B6" s="103"/>
      <c r="C6" s="119"/>
      <c r="D6" s="52" t="s">
        <v>8</v>
      </c>
      <c r="E6" s="89" t="s">
        <v>9</v>
      </c>
      <c r="F6" s="90"/>
      <c r="G6" s="92"/>
      <c r="H6" s="52" t="s">
        <v>8</v>
      </c>
      <c r="I6" s="89" t="s">
        <v>9</v>
      </c>
      <c r="J6" s="90"/>
      <c r="K6" s="92"/>
      <c r="L6" s="52" t="s">
        <v>8</v>
      </c>
      <c r="M6" s="89" t="s">
        <v>9</v>
      </c>
      <c r="N6" s="90"/>
      <c r="O6" s="92"/>
      <c r="P6" s="52" t="s">
        <v>8</v>
      </c>
      <c r="Q6" s="89" t="s">
        <v>9</v>
      </c>
      <c r="R6" s="108"/>
      <c r="S6" s="55"/>
      <c r="T6" s="52" t="s">
        <v>8</v>
      </c>
      <c r="U6" s="89" t="s">
        <v>9</v>
      </c>
      <c r="V6" s="90"/>
      <c r="W6" s="92"/>
      <c r="X6" s="52" t="s">
        <v>8</v>
      </c>
      <c r="Y6" s="89" t="s">
        <v>9</v>
      </c>
      <c r="Z6" s="90"/>
      <c r="AA6" s="92"/>
      <c r="AB6" s="52" t="s">
        <v>8</v>
      </c>
      <c r="AC6" s="89" t="s">
        <v>9</v>
      </c>
      <c r="AD6" s="90"/>
      <c r="AE6" s="92"/>
      <c r="AF6" s="52" t="s">
        <v>8</v>
      </c>
      <c r="AG6" s="89" t="s">
        <v>9</v>
      </c>
      <c r="AH6" s="108"/>
      <c r="AI6" s="75"/>
    </row>
    <row r="7" spans="1:35" ht="12.75">
      <c r="A7" s="102"/>
      <c r="B7" s="103"/>
      <c r="C7" s="119"/>
      <c r="D7" s="52" t="s">
        <v>10</v>
      </c>
      <c r="E7" s="96" t="s">
        <v>11</v>
      </c>
      <c r="F7" s="53" t="s">
        <v>12</v>
      </c>
      <c r="G7" s="92"/>
      <c r="H7" s="52" t="s">
        <v>10</v>
      </c>
      <c r="I7" s="96" t="s">
        <v>11</v>
      </c>
      <c r="J7" s="53" t="s">
        <v>12</v>
      </c>
      <c r="K7" s="92"/>
      <c r="L7" s="52" t="s">
        <v>10</v>
      </c>
      <c r="M7" s="96" t="s">
        <v>11</v>
      </c>
      <c r="N7" s="53" t="s">
        <v>12</v>
      </c>
      <c r="O7" s="92"/>
      <c r="P7" s="52" t="s">
        <v>10</v>
      </c>
      <c r="Q7" s="96" t="s">
        <v>11</v>
      </c>
      <c r="R7" s="50" t="s">
        <v>12</v>
      </c>
      <c r="S7" s="55"/>
      <c r="T7" s="52" t="s">
        <v>10</v>
      </c>
      <c r="U7" s="96" t="s">
        <v>11</v>
      </c>
      <c r="V7" s="53" t="s">
        <v>12</v>
      </c>
      <c r="W7" s="92"/>
      <c r="X7" s="52" t="s">
        <v>10</v>
      </c>
      <c r="Y7" s="96" t="s">
        <v>11</v>
      </c>
      <c r="Z7" s="53" t="s">
        <v>12</v>
      </c>
      <c r="AA7" s="92"/>
      <c r="AB7" s="52" t="s">
        <v>10</v>
      </c>
      <c r="AC7" s="96" t="s">
        <v>11</v>
      </c>
      <c r="AD7" s="53" t="s">
        <v>12</v>
      </c>
      <c r="AE7" s="92"/>
      <c r="AF7" s="52" t="s">
        <v>10</v>
      </c>
      <c r="AG7" s="96" t="s">
        <v>11</v>
      </c>
      <c r="AH7" s="50" t="s">
        <v>12</v>
      </c>
      <c r="AI7" s="75"/>
    </row>
    <row r="8" spans="1:35" ht="13.5" thickBot="1">
      <c r="A8" s="104"/>
      <c r="B8" s="105"/>
      <c r="C8" s="120"/>
      <c r="D8" s="57" t="s">
        <v>13</v>
      </c>
      <c r="E8" s="97"/>
      <c r="F8" s="58" t="s">
        <v>14</v>
      </c>
      <c r="G8" s="93"/>
      <c r="H8" s="57" t="s">
        <v>13</v>
      </c>
      <c r="I8" s="97"/>
      <c r="J8" s="58" t="s">
        <v>14</v>
      </c>
      <c r="K8" s="93"/>
      <c r="L8" s="57" t="s">
        <v>13</v>
      </c>
      <c r="M8" s="97"/>
      <c r="N8" s="58" t="s">
        <v>14</v>
      </c>
      <c r="O8" s="93"/>
      <c r="P8" s="57" t="s">
        <v>13</v>
      </c>
      <c r="Q8" s="97"/>
      <c r="R8" s="54" t="s">
        <v>14</v>
      </c>
      <c r="S8" s="56"/>
      <c r="T8" s="57" t="s">
        <v>13</v>
      </c>
      <c r="U8" s="97"/>
      <c r="V8" s="58" t="s">
        <v>14</v>
      </c>
      <c r="W8" s="93"/>
      <c r="X8" s="57" t="s">
        <v>13</v>
      </c>
      <c r="Y8" s="97"/>
      <c r="Z8" s="58" t="s">
        <v>14</v>
      </c>
      <c r="AA8" s="93"/>
      <c r="AB8" s="57" t="s">
        <v>13</v>
      </c>
      <c r="AC8" s="97"/>
      <c r="AD8" s="58" t="s">
        <v>14</v>
      </c>
      <c r="AE8" s="93"/>
      <c r="AF8" s="57" t="s">
        <v>13</v>
      </c>
      <c r="AG8" s="97"/>
      <c r="AH8" s="54" t="s">
        <v>14</v>
      </c>
      <c r="AI8" s="75"/>
    </row>
    <row r="9" spans="1:35" ht="16.5" thickBot="1">
      <c r="A9" s="114" t="s">
        <v>1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75"/>
    </row>
    <row r="10" spans="1:35" ht="18" customHeight="1">
      <c r="A10" s="59" t="s">
        <v>16</v>
      </c>
      <c r="B10" s="60"/>
      <c r="C10" s="5">
        <v>0</v>
      </c>
      <c r="D10" s="5">
        <v>1</v>
      </c>
      <c r="E10" s="5">
        <v>27</v>
      </c>
      <c r="F10" s="6">
        <v>19</v>
      </c>
      <c r="G10" s="5">
        <v>0</v>
      </c>
      <c r="H10" s="5">
        <v>0</v>
      </c>
      <c r="I10" s="5">
        <v>0</v>
      </c>
      <c r="J10" s="6">
        <v>0</v>
      </c>
      <c r="K10" s="5">
        <v>0</v>
      </c>
      <c r="L10" s="5">
        <v>0</v>
      </c>
      <c r="M10" s="5">
        <v>0</v>
      </c>
      <c r="N10" s="6">
        <v>0</v>
      </c>
      <c r="O10" s="5">
        <v>0</v>
      </c>
      <c r="P10" s="5">
        <v>0</v>
      </c>
      <c r="Q10" s="5">
        <v>2</v>
      </c>
      <c r="R10" s="16">
        <v>1</v>
      </c>
      <c r="S10" s="5">
        <v>0</v>
      </c>
      <c r="T10" s="5">
        <v>0</v>
      </c>
      <c r="U10" s="5">
        <v>0</v>
      </c>
      <c r="V10" s="6">
        <v>0</v>
      </c>
      <c r="W10" s="5">
        <v>0</v>
      </c>
      <c r="X10" s="5">
        <v>0</v>
      </c>
      <c r="Y10" s="5">
        <v>4</v>
      </c>
      <c r="Z10" s="6">
        <v>3</v>
      </c>
      <c r="AA10" s="5">
        <v>0</v>
      </c>
      <c r="AB10" s="5">
        <v>0</v>
      </c>
      <c r="AC10" s="5">
        <v>0</v>
      </c>
      <c r="AD10" s="6">
        <v>0</v>
      </c>
      <c r="AE10" s="5">
        <v>0</v>
      </c>
      <c r="AF10" s="5">
        <v>0</v>
      </c>
      <c r="AG10" s="5">
        <v>0</v>
      </c>
      <c r="AH10" s="16">
        <v>0</v>
      </c>
      <c r="AI10" s="75"/>
    </row>
    <row r="11" spans="1:35" ht="18" customHeight="1">
      <c r="A11" s="61" t="s">
        <v>34</v>
      </c>
      <c r="B11" s="62"/>
      <c r="C11" s="8">
        <f>SUM(C12:C19)</f>
        <v>0</v>
      </c>
      <c r="D11" s="8">
        <f aca="true" t="shared" si="0" ref="D11:O11">SUM(D12:D19)</f>
        <v>7</v>
      </c>
      <c r="E11" s="8">
        <f t="shared" si="0"/>
        <v>100</v>
      </c>
      <c r="F11" s="9">
        <f t="shared" si="0"/>
        <v>78</v>
      </c>
      <c r="G11" s="8">
        <f>SUM(G12:G19)</f>
        <v>0</v>
      </c>
      <c r="H11" s="8">
        <f t="shared" si="0"/>
        <v>0</v>
      </c>
      <c r="I11" s="8">
        <f t="shared" si="0"/>
        <v>22</v>
      </c>
      <c r="J11" s="9">
        <f t="shared" si="0"/>
        <v>14</v>
      </c>
      <c r="K11" s="8">
        <f>SUM(K12:K19)</f>
        <v>0</v>
      </c>
      <c r="L11" s="8">
        <f t="shared" si="0"/>
        <v>0</v>
      </c>
      <c r="M11" s="8">
        <f t="shared" si="0"/>
        <v>0</v>
      </c>
      <c r="N11" s="9">
        <f t="shared" si="0"/>
        <v>0</v>
      </c>
      <c r="O11" s="8">
        <f t="shared" si="0"/>
        <v>0</v>
      </c>
      <c r="P11" s="8">
        <f aca="true" t="shared" si="1" ref="P11:AA11">SUM(P12:P19)</f>
        <v>6</v>
      </c>
      <c r="Q11" s="8">
        <f t="shared" si="1"/>
        <v>151</v>
      </c>
      <c r="R11" s="17">
        <f t="shared" si="1"/>
        <v>105</v>
      </c>
      <c r="S11" s="8">
        <f t="shared" si="1"/>
        <v>0</v>
      </c>
      <c r="T11" s="8">
        <f t="shared" si="1"/>
        <v>3</v>
      </c>
      <c r="U11" s="8">
        <f t="shared" si="1"/>
        <v>94</v>
      </c>
      <c r="V11" s="9">
        <f t="shared" si="1"/>
        <v>60</v>
      </c>
      <c r="W11" s="8">
        <f t="shared" si="1"/>
        <v>0</v>
      </c>
      <c r="X11" s="8">
        <f t="shared" si="1"/>
        <v>1</v>
      </c>
      <c r="Y11" s="8">
        <f t="shared" si="1"/>
        <v>24</v>
      </c>
      <c r="Z11" s="9">
        <f t="shared" si="1"/>
        <v>17</v>
      </c>
      <c r="AA11" s="8">
        <f t="shared" si="1"/>
        <v>0</v>
      </c>
      <c r="AB11" s="8">
        <f aca="true" t="shared" si="2" ref="AB11:AH11">SUM(AB12:AB19)</f>
        <v>1</v>
      </c>
      <c r="AC11" s="8">
        <f t="shared" si="2"/>
        <v>16</v>
      </c>
      <c r="AD11" s="9">
        <f t="shared" si="2"/>
        <v>12</v>
      </c>
      <c r="AE11" s="8">
        <f t="shared" si="2"/>
        <v>0</v>
      </c>
      <c r="AF11" s="8">
        <f t="shared" si="2"/>
        <v>12</v>
      </c>
      <c r="AG11" s="8">
        <f t="shared" si="2"/>
        <v>125</v>
      </c>
      <c r="AH11" s="17">
        <f t="shared" si="2"/>
        <v>60</v>
      </c>
      <c r="AI11" s="75"/>
    </row>
    <row r="12" spans="1:35" ht="18" customHeight="1">
      <c r="A12" s="98" t="s">
        <v>35</v>
      </c>
      <c r="B12" s="63" t="s">
        <v>17</v>
      </c>
      <c r="C12" s="5">
        <v>0</v>
      </c>
      <c r="D12" s="5">
        <v>0</v>
      </c>
      <c r="E12" s="5">
        <v>1</v>
      </c>
      <c r="F12" s="6">
        <v>0</v>
      </c>
      <c r="G12" s="5">
        <v>0</v>
      </c>
      <c r="H12" s="5">
        <v>0</v>
      </c>
      <c r="I12" s="5">
        <v>2</v>
      </c>
      <c r="J12" s="6">
        <v>1</v>
      </c>
      <c r="K12" s="5">
        <v>0</v>
      </c>
      <c r="L12" s="5">
        <v>0</v>
      </c>
      <c r="M12" s="5">
        <v>0</v>
      </c>
      <c r="N12" s="6">
        <v>0</v>
      </c>
      <c r="O12" s="5">
        <v>0</v>
      </c>
      <c r="P12" s="5">
        <v>1</v>
      </c>
      <c r="Q12" s="5">
        <v>42</v>
      </c>
      <c r="R12" s="18">
        <v>21</v>
      </c>
      <c r="S12" s="5">
        <v>0</v>
      </c>
      <c r="T12" s="5">
        <v>2</v>
      </c>
      <c r="U12" s="5">
        <v>70</v>
      </c>
      <c r="V12" s="6">
        <v>39</v>
      </c>
      <c r="W12" s="5">
        <v>0</v>
      </c>
      <c r="X12" s="5">
        <v>0</v>
      </c>
      <c r="Y12" s="5">
        <v>12</v>
      </c>
      <c r="Z12" s="6">
        <v>5</v>
      </c>
      <c r="AA12" s="5">
        <v>0</v>
      </c>
      <c r="AB12" s="5">
        <v>0</v>
      </c>
      <c r="AC12" s="5">
        <v>4</v>
      </c>
      <c r="AD12" s="6">
        <v>2</v>
      </c>
      <c r="AE12" s="5">
        <v>0</v>
      </c>
      <c r="AF12" s="5">
        <v>1</v>
      </c>
      <c r="AG12" s="5">
        <v>21</v>
      </c>
      <c r="AH12" s="18">
        <v>3</v>
      </c>
      <c r="AI12" s="75"/>
    </row>
    <row r="13" spans="1:35" ht="18" customHeight="1">
      <c r="A13" s="98"/>
      <c r="B13" s="63" t="s">
        <v>18</v>
      </c>
      <c r="C13" s="5">
        <v>0</v>
      </c>
      <c r="D13" s="5">
        <v>6</v>
      </c>
      <c r="E13" s="5">
        <v>87</v>
      </c>
      <c r="F13" s="6">
        <v>68</v>
      </c>
      <c r="G13" s="5">
        <v>0</v>
      </c>
      <c r="H13" s="5">
        <v>0</v>
      </c>
      <c r="I13" s="5">
        <v>20</v>
      </c>
      <c r="J13" s="6">
        <v>13</v>
      </c>
      <c r="K13" s="5">
        <v>0</v>
      </c>
      <c r="L13" s="5">
        <v>0</v>
      </c>
      <c r="M13" s="5">
        <v>0</v>
      </c>
      <c r="N13" s="6">
        <v>0</v>
      </c>
      <c r="O13" s="5">
        <v>0</v>
      </c>
      <c r="P13" s="5">
        <v>0</v>
      </c>
      <c r="Q13" s="5">
        <v>0</v>
      </c>
      <c r="R13" s="18">
        <v>0</v>
      </c>
      <c r="S13" s="5">
        <v>0</v>
      </c>
      <c r="T13" s="5">
        <v>1</v>
      </c>
      <c r="U13" s="5">
        <v>19</v>
      </c>
      <c r="V13" s="6">
        <v>17</v>
      </c>
      <c r="W13" s="5">
        <v>0</v>
      </c>
      <c r="X13" s="5">
        <v>0</v>
      </c>
      <c r="Y13" s="5">
        <v>1</v>
      </c>
      <c r="Z13" s="6">
        <v>1</v>
      </c>
      <c r="AA13" s="5">
        <v>0</v>
      </c>
      <c r="AB13" s="5">
        <v>0</v>
      </c>
      <c r="AC13" s="5">
        <v>0</v>
      </c>
      <c r="AD13" s="6">
        <v>0</v>
      </c>
      <c r="AE13" s="5">
        <v>0</v>
      </c>
      <c r="AF13" s="5">
        <v>0</v>
      </c>
      <c r="AG13" s="5">
        <v>0</v>
      </c>
      <c r="AH13" s="18">
        <v>0</v>
      </c>
      <c r="AI13" s="75"/>
    </row>
    <row r="14" spans="1:35" ht="18" customHeight="1">
      <c r="A14" s="98"/>
      <c r="B14" s="63" t="s">
        <v>19</v>
      </c>
      <c r="C14" s="22">
        <v>0</v>
      </c>
      <c r="D14" s="5">
        <v>1</v>
      </c>
      <c r="E14" s="5">
        <v>12</v>
      </c>
      <c r="F14" s="6">
        <v>10</v>
      </c>
      <c r="G14" s="34">
        <v>0</v>
      </c>
      <c r="H14" s="5">
        <v>0</v>
      </c>
      <c r="I14" s="5">
        <v>0</v>
      </c>
      <c r="J14" s="6">
        <v>0</v>
      </c>
      <c r="K14" s="34">
        <v>0</v>
      </c>
      <c r="L14" s="5">
        <v>0</v>
      </c>
      <c r="M14" s="5">
        <v>0</v>
      </c>
      <c r="N14" s="6">
        <v>0</v>
      </c>
      <c r="O14" s="34">
        <v>0</v>
      </c>
      <c r="P14" s="5">
        <v>4</v>
      </c>
      <c r="Q14" s="5">
        <v>64</v>
      </c>
      <c r="R14" s="18">
        <v>42</v>
      </c>
      <c r="S14" s="22">
        <v>0</v>
      </c>
      <c r="T14" s="5">
        <v>0</v>
      </c>
      <c r="U14" s="5">
        <v>4</v>
      </c>
      <c r="V14" s="6">
        <v>4</v>
      </c>
      <c r="W14" s="34">
        <v>0</v>
      </c>
      <c r="X14" s="5">
        <v>0</v>
      </c>
      <c r="Y14" s="5">
        <v>0</v>
      </c>
      <c r="Z14" s="6">
        <v>0</v>
      </c>
      <c r="AA14" s="34">
        <v>0</v>
      </c>
      <c r="AB14" s="5">
        <v>0</v>
      </c>
      <c r="AC14" s="5">
        <v>0</v>
      </c>
      <c r="AD14" s="6">
        <v>0</v>
      </c>
      <c r="AE14" s="34">
        <v>0</v>
      </c>
      <c r="AF14" s="5">
        <v>0</v>
      </c>
      <c r="AG14" s="5">
        <v>0</v>
      </c>
      <c r="AH14" s="18">
        <v>0</v>
      </c>
      <c r="AI14" s="75"/>
    </row>
    <row r="15" spans="1:35" ht="18" customHeight="1">
      <c r="A15" s="98"/>
      <c r="B15" s="63" t="s">
        <v>20</v>
      </c>
      <c r="C15" s="22">
        <v>0</v>
      </c>
      <c r="D15" s="30">
        <v>0</v>
      </c>
      <c r="E15" s="5">
        <v>0</v>
      </c>
      <c r="F15" s="6">
        <v>0</v>
      </c>
      <c r="G15" s="34">
        <v>0</v>
      </c>
      <c r="H15" s="30">
        <v>0</v>
      </c>
      <c r="I15" s="5">
        <v>0</v>
      </c>
      <c r="J15" s="6">
        <v>0</v>
      </c>
      <c r="K15" s="34">
        <v>0</v>
      </c>
      <c r="L15" s="30">
        <v>0</v>
      </c>
      <c r="M15" s="5">
        <v>0</v>
      </c>
      <c r="N15" s="6">
        <v>0</v>
      </c>
      <c r="O15" s="34">
        <v>0</v>
      </c>
      <c r="P15" s="30">
        <v>0</v>
      </c>
      <c r="Q15" s="5">
        <v>0</v>
      </c>
      <c r="R15" s="18">
        <v>0</v>
      </c>
      <c r="S15" s="22">
        <v>0</v>
      </c>
      <c r="T15" s="30">
        <v>0</v>
      </c>
      <c r="U15" s="5">
        <v>1</v>
      </c>
      <c r="V15" s="6">
        <v>0</v>
      </c>
      <c r="W15" s="34">
        <v>0</v>
      </c>
      <c r="X15" s="30">
        <v>0</v>
      </c>
      <c r="Y15" s="5">
        <v>0</v>
      </c>
      <c r="Z15" s="6">
        <v>0</v>
      </c>
      <c r="AA15" s="34">
        <v>0</v>
      </c>
      <c r="AB15" s="30">
        <v>0</v>
      </c>
      <c r="AC15" s="5">
        <v>0</v>
      </c>
      <c r="AD15" s="6">
        <v>0</v>
      </c>
      <c r="AE15" s="34">
        <v>0</v>
      </c>
      <c r="AF15" s="30">
        <v>0</v>
      </c>
      <c r="AG15" s="5">
        <v>0</v>
      </c>
      <c r="AH15" s="18">
        <v>0</v>
      </c>
      <c r="AI15" s="75"/>
    </row>
    <row r="16" spans="1:35" ht="18" customHeight="1">
      <c r="A16" s="98"/>
      <c r="B16" s="63" t="s">
        <v>21</v>
      </c>
      <c r="C16" s="22">
        <v>0</v>
      </c>
      <c r="D16" s="30">
        <v>0</v>
      </c>
      <c r="E16" s="5">
        <v>0</v>
      </c>
      <c r="F16" s="6">
        <v>0</v>
      </c>
      <c r="G16" s="34">
        <v>0</v>
      </c>
      <c r="H16" s="30">
        <v>0</v>
      </c>
      <c r="I16" s="5">
        <v>0</v>
      </c>
      <c r="J16" s="6">
        <v>0</v>
      </c>
      <c r="K16" s="34">
        <v>0</v>
      </c>
      <c r="L16" s="30">
        <v>0</v>
      </c>
      <c r="M16" s="5">
        <v>0</v>
      </c>
      <c r="N16" s="6">
        <v>0</v>
      </c>
      <c r="O16" s="34">
        <v>0</v>
      </c>
      <c r="P16" s="30">
        <v>0</v>
      </c>
      <c r="Q16" s="5">
        <v>0</v>
      </c>
      <c r="R16" s="18">
        <v>0</v>
      </c>
      <c r="S16" s="22">
        <v>0</v>
      </c>
      <c r="T16" s="30">
        <v>0</v>
      </c>
      <c r="U16" s="5">
        <v>0</v>
      </c>
      <c r="V16" s="6">
        <v>0</v>
      </c>
      <c r="W16" s="34">
        <v>0</v>
      </c>
      <c r="X16" s="30">
        <v>0</v>
      </c>
      <c r="Y16" s="5">
        <v>0</v>
      </c>
      <c r="Z16" s="6">
        <v>0</v>
      </c>
      <c r="AA16" s="34">
        <v>0</v>
      </c>
      <c r="AB16" s="30">
        <v>0</v>
      </c>
      <c r="AC16" s="5">
        <v>0</v>
      </c>
      <c r="AD16" s="6">
        <v>0</v>
      </c>
      <c r="AE16" s="34">
        <v>0</v>
      </c>
      <c r="AF16" s="30">
        <v>0</v>
      </c>
      <c r="AG16" s="5">
        <v>0</v>
      </c>
      <c r="AH16" s="18">
        <v>0</v>
      </c>
      <c r="AI16" s="75"/>
    </row>
    <row r="17" spans="1:35" ht="18" customHeight="1">
      <c r="A17" s="98"/>
      <c r="B17" s="63" t="s">
        <v>22</v>
      </c>
      <c r="C17" s="22">
        <v>0</v>
      </c>
      <c r="D17" s="30">
        <v>0</v>
      </c>
      <c r="E17" s="5">
        <v>0</v>
      </c>
      <c r="F17" s="6">
        <v>0</v>
      </c>
      <c r="G17" s="34">
        <v>0</v>
      </c>
      <c r="H17" s="30">
        <v>0</v>
      </c>
      <c r="I17" s="5">
        <v>0</v>
      </c>
      <c r="J17" s="6">
        <v>0</v>
      </c>
      <c r="K17" s="34">
        <v>0</v>
      </c>
      <c r="L17" s="30">
        <v>0</v>
      </c>
      <c r="M17" s="5">
        <v>0</v>
      </c>
      <c r="N17" s="6">
        <v>0</v>
      </c>
      <c r="O17" s="34">
        <v>0</v>
      </c>
      <c r="P17" s="30">
        <v>1</v>
      </c>
      <c r="Q17" s="5">
        <v>45</v>
      </c>
      <c r="R17" s="18">
        <v>42</v>
      </c>
      <c r="S17" s="22">
        <v>0</v>
      </c>
      <c r="T17" s="30">
        <v>0</v>
      </c>
      <c r="U17" s="5">
        <v>0</v>
      </c>
      <c r="V17" s="6">
        <v>0</v>
      </c>
      <c r="W17" s="34">
        <v>0</v>
      </c>
      <c r="X17" s="30">
        <v>1</v>
      </c>
      <c r="Y17" s="5">
        <v>11</v>
      </c>
      <c r="Z17" s="6">
        <v>11</v>
      </c>
      <c r="AA17" s="34">
        <v>0</v>
      </c>
      <c r="AB17" s="30">
        <v>1</v>
      </c>
      <c r="AC17" s="5">
        <v>12</v>
      </c>
      <c r="AD17" s="6">
        <v>10</v>
      </c>
      <c r="AE17" s="34">
        <v>0</v>
      </c>
      <c r="AF17" s="30">
        <v>0</v>
      </c>
      <c r="AG17" s="5">
        <v>0</v>
      </c>
      <c r="AH17" s="18">
        <v>0</v>
      </c>
      <c r="AI17" s="75"/>
    </row>
    <row r="18" spans="1:35" ht="18" customHeight="1">
      <c r="A18" s="98"/>
      <c r="B18" s="63" t="s">
        <v>23</v>
      </c>
      <c r="C18" s="22">
        <v>0</v>
      </c>
      <c r="D18" s="30">
        <v>0</v>
      </c>
      <c r="E18" s="5">
        <v>0</v>
      </c>
      <c r="F18" s="6">
        <v>0</v>
      </c>
      <c r="G18" s="34">
        <v>0</v>
      </c>
      <c r="H18" s="30">
        <v>0</v>
      </c>
      <c r="I18" s="5">
        <v>0</v>
      </c>
      <c r="J18" s="6">
        <v>0</v>
      </c>
      <c r="K18" s="34">
        <v>0</v>
      </c>
      <c r="L18" s="30">
        <v>0</v>
      </c>
      <c r="M18" s="5">
        <v>0</v>
      </c>
      <c r="N18" s="6">
        <v>0</v>
      </c>
      <c r="O18" s="34">
        <v>0</v>
      </c>
      <c r="P18" s="30">
        <v>0</v>
      </c>
      <c r="Q18" s="5">
        <v>0</v>
      </c>
      <c r="R18" s="18">
        <v>0</v>
      </c>
      <c r="S18" s="22">
        <v>0</v>
      </c>
      <c r="T18" s="30">
        <v>0</v>
      </c>
      <c r="U18" s="5">
        <v>0</v>
      </c>
      <c r="V18" s="6">
        <v>0</v>
      </c>
      <c r="W18" s="34">
        <v>0</v>
      </c>
      <c r="X18" s="30">
        <v>0</v>
      </c>
      <c r="Y18" s="5">
        <v>0</v>
      </c>
      <c r="Z18" s="6">
        <v>0</v>
      </c>
      <c r="AA18" s="34">
        <v>0</v>
      </c>
      <c r="AB18" s="30">
        <v>0</v>
      </c>
      <c r="AC18" s="5">
        <v>0</v>
      </c>
      <c r="AD18" s="6">
        <v>0</v>
      </c>
      <c r="AE18" s="34">
        <v>0</v>
      </c>
      <c r="AF18" s="30">
        <v>11</v>
      </c>
      <c r="AG18" s="5">
        <v>104</v>
      </c>
      <c r="AH18" s="18">
        <v>57</v>
      </c>
      <c r="AI18" s="75"/>
    </row>
    <row r="19" spans="1:35" ht="18" customHeight="1">
      <c r="A19" s="99"/>
      <c r="B19" s="64" t="s">
        <v>24</v>
      </c>
      <c r="C19" s="11">
        <v>0</v>
      </c>
      <c r="D19" s="32">
        <v>0</v>
      </c>
      <c r="E19" s="8">
        <v>0</v>
      </c>
      <c r="F19" s="9">
        <v>0</v>
      </c>
      <c r="G19" s="35">
        <v>0</v>
      </c>
      <c r="H19" s="32">
        <v>0</v>
      </c>
      <c r="I19" s="8">
        <v>0</v>
      </c>
      <c r="J19" s="9">
        <v>0</v>
      </c>
      <c r="K19" s="35">
        <v>0</v>
      </c>
      <c r="L19" s="32">
        <v>0</v>
      </c>
      <c r="M19" s="8">
        <v>0</v>
      </c>
      <c r="N19" s="9">
        <v>0</v>
      </c>
      <c r="O19" s="35">
        <v>0</v>
      </c>
      <c r="P19" s="32">
        <v>0</v>
      </c>
      <c r="Q19" s="8">
        <v>0</v>
      </c>
      <c r="R19" s="17">
        <v>0</v>
      </c>
      <c r="S19" s="11">
        <v>0</v>
      </c>
      <c r="T19" s="32">
        <v>0</v>
      </c>
      <c r="U19" s="8">
        <v>0</v>
      </c>
      <c r="V19" s="9">
        <v>0</v>
      </c>
      <c r="W19" s="35">
        <v>0</v>
      </c>
      <c r="X19" s="32">
        <v>0</v>
      </c>
      <c r="Y19" s="8">
        <v>0</v>
      </c>
      <c r="Z19" s="9">
        <v>0</v>
      </c>
      <c r="AA19" s="35">
        <v>0</v>
      </c>
      <c r="AB19" s="32">
        <v>0</v>
      </c>
      <c r="AC19" s="8">
        <v>0</v>
      </c>
      <c r="AD19" s="9">
        <v>0</v>
      </c>
      <c r="AE19" s="35">
        <v>0</v>
      </c>
      <c r="AF19" s="32">
        <v>0</v>
      </c>
      <c r="AG19" s="8">
        <v>0</v>
      </c>
      <c r="AH19" s="17">
        <v>0</v>
      </c>
      <c r="AI19" s="75"/>
    </row>
    <row r="20" spans="1:35" ht="18" customHeight="1">
      <c r="A20" s="65" t="s">
        <v>36</v>
      </c>
      <c r="B20" s="66" t="s">
        <v>41</v>
      </c>
      <c r="C20" s="5">
        <v>0</v>
      </c>
      <c r="D20" s="5">
        <v>10</v>
      </c>
      <c r="E20" s="5">
        <v>248</v>
      </c>
      <c r="F20" s="6">
        <v>123</v>
      </c>
      <c r="G20" s="5">
        <v>0</v>
      </c>
      <c r="H20" s="5">
        <v>11</v>
      </c>
      <c r="I20" s="5">
        <v>248</v>
      </c>
      <c r="J20" s="6">
        <v>170</v>
      </c>
      <c r="K20" s="5">
        <v>0</v>
      </c>
      <c r="L20" s="5">
        <v>7</v>
      </c>
      <c r="M20" s="5">
        <v>196</v>
      </c>
      <c r="N20" s="6">
        <v>166</v>
      </c>
      <c r="O20" s="5">
        <v>0</v>
      </c>
      <c r="P20" s="5">
        <v>3</v>
      </c>
      <c r="Q20" s="5">
        <v>92</v>
      </c>
      <c r="R20" s="18">
        <v>65</v>
      </c>
      <c r="S20" s="5">
        <v>0</v>
      </c>
      <c r="T20" s="5">
        <v>6</v>
      </c>
      <c r="U20" s="5">
        <v>133</v>
      </c>
      <c r="V20" s="6">
        <v>96</v>
      </c>
      <c r="W20" s="5">
        <v>0</v>
      </c>
      <c r="X20" s="5">
        <v>10</v>
      </c>
      <c r="Y20" s="5">
        <v>275</v>
      </c>
      <c r="Z20" s="6">
        <v>184</v>
      </c>
      <c r="AA20" s="5">
        <v>0</v>
      </c>
      <c r="AB20" s="5">
        <v>6</v>
      </c>
      <c r="AC20" s="5">
        <v>130</v>
      </c>
      <c r="AD20" s="6">
        <v>97</v>
      </c>
      <c r="AE20" s="5">
        <v>0</v>
      </c>
      <c r="AF20" s="5">
        <v>16</v>
      </c>
      <c r="AG20" s="5">
        <v>399</v>
      </c>
      <c r="AH20" s="18">
        <v>194</v>
      </c>
      <c r="AI20" s="75"/>
    </row>
    <row r="21" spans="1:35" ht="18" customHeight="1">
      <c r="A21" s="67" t="s">
        <v>37</v>
      </c>
      <c r="B21" s="68" t="s">
        <v>43</v>
      </c>
      <c r="C21" s="23" t="s">
        <v>15</v>
      </c>
      <c r="D21" s="12" t="s">
        <v>15</v>
      </c>
      <c r="E21" s="12" t="s">
        <v>15</v>
      </c>
      <c r="F21" s="14" t="s">
        <v>15</v>
      </c>
      <c r="G21" s="12" t="s">
        <v>15</v>
      </c>
      <c r="H21" s="12" t="s">
        <v>15</v>
      </c>
      <c r="I21" s="12" t="s">
        <v>15</v>
      </c>
      <c r="J21" s="14" t="s">
        <v>15</v>
      </c>
      <c r="K21" s="12" t="s">
        <v>15</v>
      </c>
      <c r="L21" s="12" t="s">
        <v>15</v>
      </c>
      <c r="M21" s="12" t="s">
        <v>15</v>
      </c>
      <c r="N21" s="14" t="s">
        <v>15</v>
      </c>
      <c r="O21" s="12" t="s">
        <v>15</v>
      </c>
      <c r="P21" s="12" t="s">
        <v>15</v>
      </c>
      <c r="Q21" s="12" t="s">
        <v>15</v>
      </c>
      <c r="R21" s="19" t="s">
        <v>15</v>
      </c>
      <c r="S21" s="23" t="s">
        <v>15</v>
      </c>
      <c r="T21" s="12" t="s">
        <v>15</v>
      </c>
      <c r="U21" s="12" t="s">
        <v>15</v>
      </c>
      <c r="V21" s="14" t="s">
        <v>15</v>
      </c>
      <c r="W21" s="12" t="s">
        <v>15</v>
      </c>
      <c r="X21" s="12" t="s">
        <v>15</v>
      </c>
      <c r="Y21" s="12" t="s">
        <v>15</v>
      </c>
      <c r="Z21" s="14" t="s">
        <v>15</v>
      </c>
      <c r="AA21" s="12" t="s">
        <v>15</v>
      </c>
      <c r="AB21" s="12" t="s">
        <v>15</v>
      </c>
      <c r="AC21" s="12" t="s">
        <v>15</v>
      </c>
      <c r="AD21" s="14" t="s">
        <v>15</v>
      </c>
      <c r="AE21" s="12" t="s">
        <v>15</v>
      </c>
      <c r="AF21" s="12" t="s">
        <v>15</v>
      </c>
      <c r="AG21" s="12" t="s">
        <v>15</v>
      </c>
      <c r="AH21" s="19" t="s">
        <v>15</v>
      </c>
      <c r="AI21" s="75"/>
    </row>
    <row r="22" spans="1:35" ht="18" customHeight="1">
      <c r="A22" s="59" t="s">
        <v>42</v>
      </c>
      <c r="B22" s="66"/>
      <c r="C22" s="22">
        <v>0</v>
      </c>
      <c r="D22" s="5">
        <v>3</v>
      </c>
      <c r="E22" s="5">
        <v>39</v>
      </c>
      <c r="F22" s="6">
        <v>27</v>
      </c>
      <c r="G22" s="5">
        <v>0</v>
      </c>
      <c r="H22" s="5">
        <v>0</v>
      </c>
      <c r="I22" s="5">
        <v>6</v>
      </c>
      <c r="J22" s="6">
        <v>4</v>
      </c>
      <c r="K22" s="5">
        <v>0</v>
      </c>
      <c r="L22" s="5">
        <v>5</v>
      </c>
      <c r="M22" s="5">
        <v>153</v>
      </c>
      <c r="N22" s="6">
        <v>92</v>
      </c>
      <c r="O22" s="5">
        <v>0</v>
      </c>
      <c r="P22" s="5">
        <v>0</v>
      </c>
      <c r="Q22" s="5">
        <v>16</v>
      </c>
      <c r="R22" s="18">
        <v>11</v>
      </c>
      <c r="S22" s="22">
        <v>0</v>
      </c>
      <c r="T22" s="5">
        <v>12</v>
      </c>
      <c r="U22" s="5">
        <v>294</v>
      </c>
      <c r="V22" s="6">
        <v>95</v>
      </c>
      <c r="W22" s="5">
        <v>0</v>
      </c>
      <c r="X22" s="5">
        <v>7</v>
      </c>
      <c r="Y22" s="5">
        <v>120</v>
      </c>
      <c r="Z22" s="6">
        <v>78</v>
      </c>
      <c r="AA22" s="5">
        <v>0</v>
      </c>
      <c r="AB22" s="5">
        <v>5</v>
      </c>
      <c r="AC22" s="5">
        <v>127</v>
      </c>
      <c r="AD22" s="6">
        <v>115</v>
      </c>
      <c r="AE22" s="5">
        <v>0</v>
      </c>
      <c r="AF22" s="5">
        <v>9</v>
      </c>
      <c r="AG22" s="5">
        <v>254</v>
      </c>
      <c r="AH22" s="18">
        <v>214</v>
      </c>
      <c r="AI22" s="75"/>
    </row>
    <row r="23" spans="1:35" ht="18" customHeight="1">
      <c r="A23" s="59" t="s">
        <v>38</v>
      </c>
      <c r="B23" s="69"/>
      <c r="C23" s="22">
        <v>0</v>
      </c>
      <c r="D23" s="5">
        <v>16</v>
      </c>
      <c r="E23" s="5">
        <v>391</v>
      </c>
      <c r="F23" s="6">
        <v>178</v>
      </c>
      <c r="G23" s="5">
        <v>0</v>
      </c>
      <c r="H23" s="5">
        <v>13</v>
      </c>
      <c r="I23" s="5">
        <v>252</v>
      </c>
      <c r="J23" s="6">
        <v>22</v>
      </c>
      <c r="K23" s="5">
        <v>0</v>
      </c>
      <c r="L23" s="5">
        <v>9</v>
      </c>
      <c r="M23" s="5">
        <v>254</v>
      </c>
      <c r="N23" s="6">
        <v>153</v>
      </c>
      <c r="O23" s="5">
        <v>0</v>
      </c>
      <c r="P23" s="5">
        <v>14</v>
      </c>
      <c r="Q23" s="5">
        <v>358</v>
      </c>
      <c r="R23" s="18">
        <v>135</v>
      </c>
      <c r="S23" s="22">
        <v>0</v>
      </c>
      <c r="T23" s="5">
        <v>3</v>
      </c>
      <c r="U23" s="5">
        <v>85</v>
      </c>
      <c r="V23" s="6">
        <v>20</v>
      </c>
      <c r="W23" s="5">
        <v>0</v>
      </c>
      <c r="X23" s="5">
        <v>3</v>
      </c>
      <c r="Y23" s="5">
        <v>81</v>
      </c>
      <c r="Z23" s="6">
        <v>60</v>
      </c>
      <c r="AA23" s="5">
        <v>0</v>
      </c>
      <c r="AB23" s="5">
        <v>9</v>
      </c>
      <c r="AC23" s="5">
        <v>175</v>
      </c>
      <c r="AD23" s="6">
        <v>88</v>
      </c>
      <c r="AE23" s="5">
        <v>0</v>
      </c>
      <c r="AF23" s="5">
        <v>33</v>
      </c>
      <c r="AG23" s="5">
        <v>1113</v>
      </c>
      <c r="AH23" s="18">
        <v>560</v>
      </c>
      <c r="AI23" s="75"/>
    </row>
    <row r="24" spans="1:35" ht="18" customHeight="1" thickBot="1">
      <c r="A24" s="80" t="s">
        <v>33</v>
      </c>
      <c r="B24" s="81"/>
      <c r="C24" s="12" t="s">
        <v>15</v>
      </c>
      <c r="D24" s="12" t="s">
        <v>15</v>
      </c>
      <c r="E24" s="12" t="s">
        <v>15</v>
      </c>
      <c r="F24" s="14" t="s">
        <v>15</v>
      </c>
      <c r="G24" s="12" t="s">
        <v>15</v>
      </c>
      <c r="H24" s="12" t="s">
        <v>15</v>
      </c>
      <c r="I24" s="12" t="s">
        <v>15</v>
      </c>
      <c r="J24" s="14" t="s">
        <v>15</v>
      </c>
      <c r="K24" s="12" t="s">
        <v>15</v>
      </c>
      <c r="L24" s="12" t="s">
        <v>15</v>
      </c>
      <c r="M24" s="12" t="s">
        <v>15</v>
      </c>
      <c r="N24" s="14" t="s">
        <v>15</v>
      </c>
      <c r="O24" s="12" t="s">
        <v>15</v>
      </c>
      <c r="P24" s="12" t="s">
        <v>15</v>
      </c>
      <c r="Q24" s="12" t="s">
        <v>15</v>
      </c>
      <c r="R24" s="19" t="s">
        <v>15</v>
      </c>
      <c r="S24" s="12" t="s">
        <v>15</v>
      </c>
      <c r="T24" s="12" t="s">
        <v>15</v>
      </c>
      <c r="U24" s="12" t="s">
        <v>15</v>
      </c>
      <c r="V24" s="14" t="s">
        <v>15</v>
      </c>
      <c r="W24" s="12" t="s">
        <v>15</v>
      </c>
      <c r="X24" s="12" t="s">
        <v>15</v>
      </c>
      <c r="Y24" s="12" t="s">
        <v>15</v>
      </c>
      <c r="Z24" s="14" t="s">
        <v>15</v>
      </c>
      <c r="AA24" s="12" t="s">
        <v>15</v>
      </c>
      <c r="AB24" s="12" t="s">
        <v>15</v>
      </c>
      <c r="AC24" s="12" t="s">
        <v>15</v>
      </c>
      <c r="AD24" s="14" t="s">
        <v>15</v>
      </c>
      <c r="AE24" s="12" t="s">
        <v>15</v>
      </c>
      <c r="AF24" s="12" t="s">
        <v>15</v>
      </c>
      <c r="AG24" s="12" t="s">
        <v>15</v>
      </c>
      <c r="AH24" s="19" t="s">
        <v>15</v>
      </c>
      <c r="AI24" s="75"/>
    </row>
    <row r="25" spans="1:35" ht="18" customHeight="1">
      <c r="A25" s="82"/>
      <c r="B25" s="8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75"/>
    </row>
    <row r="26" spans="1:35" ht="16.5" thickBot="1">
      <c r="A26" s="114" t="s">
        <v>2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75"/>
    </row>
    <row r="27" spans="1:35" ht="18" customHeight="1">
      <c r="A27" s="59" t="s">
        <v>16</v>
      </c>
      <c r="B27" s="60"/>
      <c r="C27" s="5">
        <v>0</v>
      </c>
      <c r="D27" s="5">
        <v>45</v>
      </c>
      <c r="E27" s="5">
        <v>1080</v>
      </c>
      <c r="F27" s="6">
        <v>630</v>
      </c>
      <c r="G27" s="5">
        <v>0</v>
      </c>
      <c r="H27" s="5">
        <v>0</v>
      </c>
      <c r="I27" s="5">
        <v>0</v>
      </c>
      <c r="J27" s="6">
        <v>0</v>
      </c>
      <c r="K27" s="5">
        <v>0</v>
      </c>
      <c r="L27" s="5">
        <v>0</v>
      </c>
      <c r="M27" s="5">
        <v>0</v>
      </c>
      <c r="N27" s="6">
        <v>0</v>
      </c>
      <c r="O27" s="5">
        <v>0</v>
      </c>
      <c r="P27" s="5">
        <v>0</v>
      </c>
      <c r="Q27" s="5">
        <v>0</v>
      </c>
      <c r="R27" s="16">
        <v>0</v>
      </c>
      <c r="S27" s="5">
        <v>0</v>
      </c>
      <c r="T27" s="5">
        <v>0</v>
      </c>
      <c r="U27" s="5">
        <v>0</v>
      </c>
      <c r="V27" s="6">
        <v>0</v>
      </c>
      <c r="W27" s="5">
        <v>0</v>
      </c>
      <c r="X27" s="5">
        <v>0</v>
      </c>
      <c r="Y27" s="5">
        <v>0</v>
      </c>
      <c r="Z27" s="6">
        <v>0</v>
      </c>
      <c r="AA27" s="5">
        <v>0</v>
      </c>
      <c r="AB27" s="5">
        <v>4</v>
      </c>
      <c r="AC27" s="5">
        <v>98</v>
      </c>
      <c r="AD27" s="6">
        <v>52</v>
      </c>
      <c r="AE27" s="5">
        <v>0</v>
      </c>
      <c r="AF27" s="5">
        <v>5</v>
      </c>
      <c r="AG27" s="5">
        <v>62</v>
      </c>
      <c r="AH27" s="16">
        <v>38</v>
      </c>
      <c r="AI27" s="75"/>
    </row>
    <row r="28" spans="1:35" ht="18" customHeight="1">
      <c r="A28" s="61" t="s">
        <v>34</v>
      </c>
      <c r="B28" s="62"/>
      <c r="C28" s="8">
        <f aca="true" t="shared" si="3" ref="C28:K28">SUM(C29:C36)</f>
        <v>2</v>
      </c>
      <c r="D28" s="8">
        <f t="shared" si="3"/>
        <v>53</v>
      </c>
      <c r="E28" s="8">
        <f t="shared" si="3"/>
        <v>904</v>
      </c>
      <c r="F28" s="9">
        <f t="shared" si="3"/>
        <v>666</v>
      </c>
      <c r="G28" s="8">
        <f t="shared" si="3"/>
        <v>0</v>
      </c>
      <c r="H28" s="8">
        <f t="shared" si="3"/>
        <v>12</v>
      </c>
      <c r="I28" s="8">
        <f t="shared" si="3"/>
        <v>252</v>
      </c>
      <c r="J28" s="9">
        <f t="shared" si="3"/>
        <v>142</v>
      </c>
      <c r="K28" s="8">
        <f t="shared" si="3"/>
        <v>0</v>
      </c>
      <c r="L28" s="8">
        <f aca="true" t="shared" si="4" ref="L28:R28">SUM(L29:L36)</f>
        <v>0</v>
      </c>
      <c r="M28" s="8">
        <f t="shared" si="4"/>
        <v>0</v>
      </c>
      <c r="N28" s="9">
        <f t="shared" si="4"/>
        <v>0</v>
      </c>
      <c r="O28" s="8">
        <f t="shared" si="4"/>
        <v>1</v>
      </c>
      <c r="P28" s="8">
        <f t="shared" si="4"/>
        <v>13</v>
      </c>
      <c r="Q28" s="8">
        <f t="shared" si="4"/>
        <v>157</v>
      </c>
      <c r="R28" s="17">
        <f t="shared" si="4"/>
        <v>93</v>
      </c>
      <c r="S28" s="8">
        <f aca="true" t="shared" si="5" ref="S28:AA28">SUM(S29:S36)</f>
        <v>0</v>
      </c>
      <c r="T28" s="8">
        <f t="shared" si="5"/>
        <v>14</v>
      </c>
      <c r="U28" s="8">
        <f t="shared" si="5"/>
        <v>273</v>
      </c>
      <c r="V28" s="9">
        <f t="shared" si="5"/>
        <v>219</v>
      </c>
      <c r="W28" s="8">
        <f t="shared" si="5"/>
        <v>1</v>
      </c>
      <c r="X28" s="8">
        <f t="shared" si="5"/>
        <v>4</v>
      </c>
      <c r="Y28" s="8">
        <f t="shared" si="5"/>
        <v>86</v>
      </c>
      <c r="Z28" s="9">
        <f t="shared" si="5"/>
        <v>69</v>
      </c>
      <c r="AA28" s="8">
        <f t="shared" si="5"/>
        <v>0</v>
      </c>
      <c r="AB28" s="8">
        <f aca="true" t="shared" si="6" ref="AB28:AH28">SUM(AB29:AB36)</f>
        <v>22</v>
      </c>
      <c r="AC28" s="8">
        <f t="shared" si="6"/>
        <v>273</v>
      </c>
      <c r="AD28" s="9">
        <f t="shared" si="6"/>
        <v>206</v>
      </c>
      <c r="AE28" s="8">
        <f t="shared" si="6"/>
        <v>0</v>
      </c>
      <c r="AF28" s="8">
        <f t="shared" si="6"/>
        <v>24</v>
      </c>
      <c r="AG28" s="8">
        <f t="shared" si="6"/>
        <v>401</v>
      </c>
      <c r="AH28" s="17">
        <f t="shared" si="6"/>
        <v>331</v>
      </c>
      <c r="AI28" s="75"/>
    </row>
    <row r="29" spans="1:35" ht="18" customHeight="1">
      <c r="A29" s="98" t="s">
        <v>35</v>
      </c>
      <c r="B29" s="63" t="s">
        <v>17</v>
      </c>
      <c r="C29" s="5">
        <v>0</v>
      </c>
      <c r="D29" s="5">
        <v>0</v>
      </c>
      <c r="E29" s="5">
        <v>0</v>
      </c>
      <c r="F29" s="6">
        <v>0</v>
      </c>
      <c r="G29" s="5">
        <v>0</v>
      </c>
      <c r="H29" s="5">
        <v>2</v>
      </c>
      <c r="I29" s="5">
        <v>63</v>
      </c>
      <c r="J29" s="6">
        <v>28</v>
      </c>
      <c r="K29" s="5">
        <v>0</v>
      </c>
      <c r="L29" s="5">
        <v>0</v>
      </c>
      <c r="M29" s="5">
        <v>0</v>
      </c>
      <c r="N29" s="6">
        <v>0</v>
      </c>
      <c r="O29" s="5">
        <v>0</v>
      </c>
      <c r="P29" s="5">
        <v>0</v>
      </c>
      <c r="Q29" s="5">
        <v>0</v>
      </c>
      <c r="R29" s="18">
        <v>0</v>
      </c>
      <c r="S29" s="5">
        <v>0</v>
      </c>
      <c r="T29" s="5">
        <v>0</v>
      </c>
      <c r="U29" s="5">
        <v>0</v>
      </c>
      <c r="V29" s="6">
        <v>0</v>
      </c>
      <c r="W29" s="5">
        <v>0</v>
      </c>
      <c r="X29" s="5">
        <v>0</v>
      </c>
      <c r="Y29" s="5">
        <v>0</v>
      </c>
      <c r="Z29" s="6">
        <v>0</v>
      </c>
      <c r="AA29" s="5">
        <v>0</v>
      </c>
      <c r="AB29" s="5">
        <v>7</v>
      </c>
      <c r="AC29" s="5">
        <v>47</v>
      </c>
      <c r="AD29" s="6">
        <v>27</v>
      </c>
      <c r="AE29" s="5">
        <v>0</v>
      </c>
      <c r="AF29" s="5">
        <v>0</v>
      </c>
      <c r="AG29" s="5">
        <v>0</v>
      </c>
      <c r="AH29" s="18">
        <v>0</v>
      </c>
      <c r="AI29" s="75"/>
    </row>
    <row r="30" spans="1:35" ht="18" customHeight="1">
      <c r="A30" s="98"/>
      <c r="B30" s="63" t="s">
        <v>18</v>
      </c>
      <c r="C30" s="5">
        <v>1</v>
      </c>
      <c r="D30" s="5">
        <v>50</v>
      </c>
      <c r="E30" s="5">
        <v>824</v>
      </c>
      <c r="F30" s="6">
        <v>586</v>
      </c>
      <c r="G30" s="5">
        <v>0</v>
      </c>
      <c r="H30" s="5">
        <v>10</v>
      </c>
      <c r="I30" s="5">
        <v>189</v>
      </c>
      <c r="J30" s="6">
        <v>114</v>
      </c>
      <c r="K30" s="5">
        <v>0</v>
      </c>
      <c r="L30" s="5">
        <v>0</v>
      </c>
      <c r="M30" s="5">
        <v>0</v>
      </c>
      <c r="N30" s="6">
        <v>0</v>
      </c>
      <c r="O30" s="5">
        <v>1</v>
      </c>
      <c r="P30" s="5">
        <v>5</v>
      </c>
      <c r="Q30" s="5">
        <v>51</v>
      </c>
      <c r="R30" s="18">
        <v>38</v>
      </c>
      <c r="S30" s="5">
        <v>0</v>
      </c>
      <c r="T30" s="5">
        <v>14</v>
      </c>
      <c r="U30" s="5">
        <v>273</v>
      </c>
      <c r="V30" s="6">
        <v>219</v>
      </c>
      <c r="W30" s="5">
        <v>1</v>
      </c>
      <c r="X30" s="5">
        <v>4</v>
      </c>
      <c r="Y30" s="5">
        <v>86</v>
      </c>
      <c r="Z30" s="6">
        <v>69</v>
      </c>
      <c r="AA30" s="5">
        <v>0</v>
      </c>
      <c r="AB30" s="5">
        <v>15</v>
      </c>
      <c r="AC30" s="5">
        <v>226</v>
      </c>
      <c r="AD30" s="6">
        <v>179</v>
      </c>
      <c r="AE30" s="5">
        <v>0</v>
      </c>
      <c r="AF30" s="5">
        <v>24</v>
      </c>
      <c r="AG30" s="5">
        <v>401</v>
      </c>
      <c r="AH30" s="18">
        <v>331</v>
      </c>
      <c r="AI30" s="75"/>
    </row>
    <row r="31" spans="1:35" ht="18" customHeight="1">
      <c r="A31" s="98"/>
      <c r="B31" s="63" t="s">
        <v>19</v>
      </c>
      <c r="C31" s="22">
        <v>0</v>
      </c>
      <c r="D31" s="5">
        <v>0</v>
      </c>
      <c r="E31" s="5">
        <v>0</v>
      </c>
      <c r="F31" s="6">
        <v>0</v>
      </c>
      <c r="G31" s="34">
        <v>0</v>
      </c>
      <c r="H31" s="5">
        <v>0</v>
      </c>
      <c r="I31" s="5">
        <v>0</v>
      </c>
      <c r="J31" s="6">
        <v>0</v>
      </c>
      <c r="K31" s="34">
        <v>0</v>
      </c>
      <c r="L31" s="5">
        <v>0</v>
      </c>
      <c r="M31" s="5">
        <v>0</v>
      </c>
      <c r="N31" s="6">
        <v>0</v>
      </c>
      <c r="O31" s="34">
        <v>0</v>
      </c>
      <c r="P31" s="5">
        <v>0</v>
      </c>
      <c r="Q31" s="5">
        <v>0</v>
      </c>
      <c r="R31" s="18">
        <v>0</v>
      </c>
      <c r="S31" s="22">
        <v>0</v>
      </c>
      <c r="T31" s="5">
        <v>0</v>
      </c>
      <c r="U31" s="5">
        <v>0</v>
      </c>
      <c r="V31" s="6">
        <v>0</v>
      </c>
      <c r="W31" s="34">
        <v>0</v>
      </c>
      <c r="X31" s="5">
        <v>0</v>
      </c>
      <c r="Y31" s="5">
        <v>0</v>
      </c>
      <c r="Z31" s="6">
        <v>0</v>
      </c>
      <c r="AA31" s="34">
        <v>0</v>
      </c>
      <c r="AB31" s="5">
        <v>0</v>
      </c>
      <c r="AC31" s="5">
        <v>0</v>
      </c>
      <c r="AD31" s="6">
        <v>0</v>
      </c>
      <c r="AE31" s="34">
        <v>0</v>
      </c>
      <c r="AF31" s="5">
        <v>0</v>
      </c>
      <c r="AG31" s="5">
        <v>0</v>
      </c>
      <c r="AH31" s="18">
        <v>0</v>
      </c>
      <c r="AI31" s="75"/>
    </row>
    <row r="32" spans="1:35" ht="18" customHeight="1">
      <c r="A32" s="98"/>
      <c r="B32" s="63" t="s">
        <v>20</v>
      </c>
      <c r="C32" s="22">
        <v>0</v>
      </c>
      <c r="D32" s="30">
        <v>0</v>
      </c>
      <c r="E32" s="5">
        <v>0</v>
      </c>
      <c r="F32" s="6">
        <v>0</v>
      </c>
      <c r="G32" s="34">
        <v>0</v>
      </c>
      <c r="H32" s="30">
        <v>0</v>
      </c>
      <c r="I32" s="5">
        <v>0</v>
      </c>
      <c r="J32" s="6">
        <v>0</v>
      </c>
      <c r="K32" s="34">
        <v>0</v>
      </c>
      <c r="L32" s="30">
        <v>0</v>
      </c>
      <c r="M32" s="5">
        <v>0</v>
      </c>
      <c r="N32" s="6">
        <v>0</v>
      </c>
      <c r="O32" s="34">
        <v>0</v>
      </c>
      <c r="P32" s="30">
        <v>0</v>
      </c>
      <c r="Q32" s="5">
        <v>0</v>
      </c>
      <c r="R32" s="18">
        <v>0</v>
      </c>
      <c r="S32" s="22">
        <v>0</v>
      </c>
      <c r="T32" s="30">
        <v>0</v>
      </c>
      <c r="U32" s="5">
        <v>0</v>
      </c>
      <c r="V32" s="6">
        <v>0</v>
      </c>
      <c r="W32" s="34">
        <v>0</v>
      </c>
      <c r="X32" s="30">
        <v>0</v>
      </c>
      <c r="Y32" s="5">
        <v>0</v>
      </c>
      <c r="Z32" s="6">
        <v>0</v>
      </c>
      <c r="AA32" s="34">
        <v>0</v>
      </c>
      <c r="AB32" s="30">
        <v>0</v>
      </c>
      <c r="AC32" s="5">
        <v>0</v>
      </c>
      <c r="AD32" s="6">
        <v>0</v>
      </c>
      <c r="AE32" s="34">
        <v>0</v>
      </c>
      <c r="AF32" s="30">
        <v>0</v>
      </c>
      <c r="AG32" s="5">
        <v>0</v>
      </c>
      <c r="AH32" s="18">
        <v>0</v>
      </c>
      <c r="AI32" s="75"/>
    </row>
    <row r="33" spans="1:35" ht="18" customHeight="1">
      <c r="A33" s="98"/>
      <c r="B33" s="63" t="s">
        <v>21</v>
      </c>
      <c r="C33" s="22">
        <v>0</v>
      </c>
      <c r="D33" s="30">
        <v>0</v>
      </c>
      <c r="E33" s="5">
        <v>0</v>
      </c>
      <c r="F33" s="6">
        <v>0</v>
      </c>
      <c r="G33" s="34">
        <v>0</v>
      </c>
      <c r="H33" s="30">
        <v>0</v>
      </c>
      <c r="I33" s="5">
        <v>0</v>
      </c>
      <c r="J33" s="6">
        <v>0</v>
      </c>
      <c r="K33" s="34">
        <v>0</v>
      </c>
      <c r="L33" s="30">
        <v>0</v>
      </c>
      <c r="M33" s="5">
        <v>0</v>
      </c>
      <c r="N33" s="6">
        <v>0</v>
      </c>
      <c r="O33" s="34">
        <v>0</v>
      </c>
      <c r="P33" s="30">
        <v>0</v>
      </c>
      <c r="Q33" s="5">
        <v>0</v>
      </c>
      <c r="R33" s="18">
        <v>0</v>
      </c>
      <c r="S33" s="22">
        <v>0</v>
      </c>
      <c r="T33" s="30">
        <v>0</v>
      </c>
      <c r="U33" s="5">
        <v>0</v>
      </c>
      <c r="V33" s="6">
        <v>0</v>
      </c>
      <c r="W33" s="34">
        <v>0</v>
      </c>
      <c r="X33" s="30">
        <v>0</v>
      </c>
      <c r="Y33" s="5">
        <v>0</v>
      </c>
      <c r="Z33" s="6">
        <v>0</v>
      </c>
      <c r="AA33" s="34">
        <v>0</v>
      </c>
      <c r="AB33" s="30">
        <v>0</v>
      </c>
      <c r="AC33" s="5">
        <v>0</v>
      </c>
      <c r="AD33" s="6">
        <v>0</v>
      </c>
      <c r="AE33" s="34">
        <v>0</v>
      </c>
      <c r="AF33" s="30">
        <v>0</v>
      </c>
      <c r="AG33" s="5">
        <v>0</v>
      </c>
      <c r="AH33" s="18">
        <v>0</v>
      </c>
      <c r="AI33" s="75"/>
    </row>
    <row r="34" spans="1:35" ht="18" customHeight="1">
      <c r="A34" s="98"/>
      <c r="B34" s="63" t="s">
        <v>22</v>
      </c>
      <c r="C34" s="22">
        <v>1</v>
      </c>
      <c r="D34" s="30">
        <v>3</v>
      </c>
      <c r="E34" s="5">
        <v>80</v>
      </c>
      <c r="F34" s="6">
        <v>80</v>
      </c>
      <c r="G34" s="34">
        <v>0</v>
      </c>
      <c r="H34" s="30">
        <v>0</v>
      </c>
      <c r="I34" s="5">
        <v>0</v>
      </c>
      <c r="J34" s="6">
        <v>0</v>
      </c>
      <c r="K34" s="34">
        <v>0</v>
      </c>
      <c r="L34" s="30">
        <v>0</v>
      </c>
      <c r="M34" s="5">
        <v>0</v>
      </c>
      <c r="N34" s="6">
        <v>0</v>
      </c>
      <c r="O34" s="34">
        <v>0</v>
      </c>
      <c r="P34" s="30">
        <v>0</v>
      </c>
      <c r="Q34" s="5">
        <v>0</v>
      </c>
      <c r="R34" s="18">
        <v>0</v>
      </c>
      <c r="S34" s="22">
        <v>0</v>
      </c>
      <c r="T34" s="30">
        <v>0</v>
      </c>
      <c r="U34" s="5">
        <v>0</v>
      </c>
      <c r="V34" s="6">
        <v>0</v>
      </c>
      <c r="W34" s="34">
        <v>0</v>
      </c>
      <c r="X34" s="30">
        <v>0</v>
      </c>
      <c r="Y34" s="5">
        <v>0</v>
      </c>
      <c r="Z34" s="6">
        <v>0</v>
      </c>
      <c r="AA34" s="34">
        <v>0</v>
      </c>
      <c r="AB34" s="30">
        <v>0</v>
      </c>
      <c r="AC34" s="5">
        <v>0</v>
      </c>
      <c r="AD34" s="6">
        <v>0</v>
      </c>
      <c r="AE34" s="34">
        <v>0</v>
      </c>
      <c r="AF34" s="30">
        <v>0</v>
      </c>
      <c r="AG34" s="5">
        <v>0</v>
      </c>
      <c r="AH34" s="18">
        <v>0</v>
      </c>
      <c r="AI34" s="75"/>
    </row>
    <row r="35" spans="1:35" ht="18" customHeight="1">
      <c r="A35" s="98"/>
      <c r="B35" s="63" t="s">
        <v>23</v>
      </c>
      <c r="C35" s="22">
        <v>0</v>
      </c>
      <c r="D35" s="30">
        <v>0</v>
      </c>
      <c r="E35" s="5">
        <v>0</v>
      </c>
      <c r="F35" s="6">
        <v>0</v>
      </c>
      <c r="G35" s="34">
        <v>0</v>
      </c>
      <c r="H35" s="30">
        <v>0</v>
      </c>
      <c r="I35" s="5">
        <v>0</v>
      </c>
      <c r="J35" s="6">
        <v>0</v>
      </c>
      <c r="K35" s="34">
        <v>0</v>
      </c>
      <c r="L35" s="30">
        <v>0</v>
      </c>
      <c r="M35" s="5">
        <v>0</v>
      </c>
      <c r="N35" s="6">
        <v>0</v>
      </c>
      <c r="O35" s="34">
        <v>0</v>
      </c>
      <c r="P35" s="30">
        <v>8</v>
      </c>
      <c r="Q35" s="5">
        <v>106</v>
      </c>
      <c r="R35" s="18">
        <v>55</v>
      </c>
      <c r="S35" s="22">
        <v>0</v>
      </c>
      <c r="T35" s="30">
        <v>0</v>
      </c>
      <c r="U35" s="5">
        <v>0</v>
      </c>
      <c r="V35" s="6">
        <v>0</v>
      </c>
      <c r="W35" s="34">
        <v>0</v>
      </c>
      <c r="X35" s="30">
        <v>0</v>
      </c>
      <c r="Y35" s="5">
        <v>0</v>
      </c>
      <c r="Z35" s="6">
        <v>0</v>
      </c>
      <c r="AA35" s="34">
        <v>0</v>
      </c>
      <c r="AB35" s="30">
        <v>0</v>
      </c>
      <c r="AC35" s="5">
        <v>0</v>
      </c>
      <c r="AD35" s="6">
        <v>0</v>
      </c>
      <c r="AE35" s="34">
        <v>0</v>
      </c>
      <c r="AF35" s="30">
        <v>0</v>
      </c>
      <c r="AG35" s="5">
        <v>0</v>
      </c>
      <c r="AH35" s="18">
        <v>0</v>
      </c>
      <c r="AI35" s="75"/>
    </row>
    <row r="36" spans="1:35" ht="18" customHeight="1">
      <c r="A36" s="99"/>
      <c r="B36" s="64" t="s">
        <v>24</v>
      </c>
      <c r="C36" s="11">
        <v>0</v>
      </c>
      <c r="D36" s="32">
        <v>0</v>
      </c>
      <c r="E36" s="8">
        <v>0</v>
      </c>
      <c r="F36" s="9">
        <v>0</v>
      </c>
      <c r="G36" s="35">
        <v>0</v>
      </c>
      <c r="H36" s="32">
        <v>0</v>
      </c>
      <c r="I36" s="8">
        <v>0</v>
      </c>
      <c r="J36" s="9">
        <v>0</v>
      </c>
      <c r="K36" s="35">
        <v>0</v>
      </c>
      <c r="L36" s="32">
        <v>0</v>
      </c>
      <c r="M36" s="8">
        <v>0</v>
      </c>
      <c r="N36" s="9">
        <v>0</v>
      </c>
      <c r="O36" s="35">
        <v>0</v>
      </c>
      <c r="P36" s="32">
        <v>0</v>
      </c>
      <c r="Q36" s="8">
        <v>0</v>
      </c>
      <c r="R36" s="17">
        <v>0</v>
      </c>
      <c r="S36" s="11">
        <v>0</v>
      </c>
      <c r="T36" s="32">
        <v>0</v>
      </c>
      <c r="U36" s="8">
        <v>0</v>
      </c>
      <c r="V36" s="9">
        <v>0</v>
      </c>
      <c r="W36" s="35">
        <v>0</v>
      </c>
      <c r="X36" s="32">
        <v>0</v>
      </c>
      <c r="Y36" s="8">
        <v>0</v>
      </c>
      <c r="Z36" s="9">
        <v>0</v>
      </c>
      <c r="AA36" s="35">
        <v>0</v>
      </c>
      <c r="AB36" s="32">
        <v>0</v>
      </c>
      <c r="AC36" s="8">
        <v>0</v>
      </c>
      <c r="AD36" s="9">
        <v>0</v>
      </c>
      <c r="AE36" s="35">
        <v>0</v>
      </c>
      <c r="AF36" s="32">
        <v>0</v>
      </c>
      <c r="AG36" s="8">
        <v>0</v>
      </c>
      <c r="AH36" s="17">
        <v>0</v>
      </c>
      <c r="AI36" s="75"/>
    </row>
    <row r="37" spans="1:35" ht="18" customHeight="1">
      <c r="A37" s="65" t="s">
        <v>36</v>
      </c>
      <c r="B37" s="66" t="s">
        <v>41</v>
      </c>
      <c r="C37" s="5">
        <v>0</v>
      </c>
      <c r="D37" s="5">
        <v>0</v>
      </c>
      <c r="E37" s="5">
        <v>0</v>
      </c>
      <c r="F37" s="6">
        <v>0</v>
      </c>
      <c r="G37" s="5">
        <v>0</v>
      </c>
      <c r="H37" s="5">
        <v>0</v>
      </c>
      <c r="I37" s="5">
        <v>0</v>
      </c>
      <c r="J37" s="6">
        <v>0</v>
      </c>
      <c r="K37" s="5">
        <v>0</v>
      </c>
      <c r="L37" s="5">
        <v>0</v>
      </c>
      <c r="M37" s="5">
        <v>0</v>
      </c>
      <c r="N37" s="6">
        <v>0</v>
      </c>
      <c r="O37" s="5">
        <v>0</v>
      </c>
      <c r="P37" s="5">
        <v>0</v>
      </c>
      <c r="Q37" s="5">
        <v>0</v>
      </c>
      <c r="R37" s="18">
        <v>0</v>
      </c>
      <c r="S37" s="5">
        <v>0</v>
      </c>
      <c r="T37" s="5">
        <v>0</v>
      </c>
      <c r="U37" s="5">
        <v>0</v>
      </c>
      <c r="V37" s="6">
        <v>0</v>
      </c>
      <c r="W37" s="5">
        <v>0</v>
      </c>
      <c r="X37" s="5">
        <v>0</v>
      </c>
      <c r="Y37" s="5">
        <v>0</v>
      </c>
      <c r="Z37" s="6">
        <v>0</v>
      </c>
      <c r="AA37" s="5">
        <v>0</v>
      </c>
      <c r="AB37" s="5">
        <v>0</v>
      </c>
      <c r="AC37" s="5">
        <v>0</v>
      </c>
      <c r="AD37" s="6">
        <v>0</v>
      </c>
      <c r="AE37" s="5">
        <v>0</v>
      </c>
      <c r="AF37" s="5">
        <v>0</v>
      </c>
      <c r="AG37" s="5">
        <v>0</v>
      </c>
      <c r="AH37" s="18">
        <v>0</v>
      </c>
      <c r="AI37" s="75"/>
    </row>
    <row r="38" spans="1:35" ht="18" customHeight="1">
      <c r="A38" s="67" t="s">
        <v>37</v>
      </c>
      <c r="B38" s="68" t="s">
        <v>43</v>
      </c>
      <c r="C38" s="23" t="s">
        <v>15</v>
      </c>
      <c r="D38" s="12" t="s">
        <v>15</v>
      </c>
      <c r="E38" s="12" t="s">
        <v>15</v>
      </c>
      <c r="F38" s="14" t="s">
        <v>15</v>
      </c>
      <c r="G38" s="12" t="s">
        <v>15</v>
      </c>
      <c r="H38" s="12" t="s">
        <v>15</v>
      </c>
      <c r="I38" s="12" t="s">
        <v>15</v>
      </c>
      <c r="J38" s="14" t="s">
        <v>15</v>
      </c>
      <c r="K38" s="12" t="s">
        <v>15</v>
      </c>
      <c r="L38" s="12" t="s">
        <v>15</v>
      </c>
      <c r="M38" s="12" t="s">
        <v>15</v>
      </c>
      <c r="N38" s="14" t="s">
        <v>15</v>
      </c>
      <c r="O38" s="12" t="s">
        <v>15</v>
      </c>
      <c r="P38" s="12" t="s">
        <v>15</v>
      </c>
      <c r="Q38" s="12" t="s">
        <v>15</v>
      </c>
      <c r="R38" s="19" t="s">
        <v>15</v>
      </c>
      <c r="S38" s="23" t="s">
        <v>15</v>
      </c>
      <c r="T38" s="12" t="s">
        <v>15</v>
      </c>
      <c r="U38" s="12" t="s">
        <v>15</v>
      </c>
      <c r="V38" s="14" t="s">
        <v>15</v>
      </c>
      <c r="W38" s="12" t="s">
        <v>15</v>
      </c>
      <c r="X38" s="12" t="s">
        <v>15</v>
      </c>
      <c r="Y38" s="12" t="s">
        <v>15</v>
      </c>
      <c r="Z38" s="14" t="s">
        <v>15</v>
      </c>
      <c r="AA38" s="12" t="s">
        <v>15</v>
      </c>
      <c r="AB38" s="12" t="s">
        <v>15</v>
      </c>
      <c r="AC38" s="12" t="s">
        <v>15</v>
      </c>
      <c r="AD38" s="14" t="s">
        <v>15</v>
      </c>
      <c r="AE38" s="12" t="s">
        <v>15</v>
      </c>
      <c r="AF38" s="12" t="s">
        <v>15</v>
      </c>
      <c r="AG38" s="12" t="s">
        <v>15</v>
      </c>
      <c r="AH38" s="19" t="s">
        <v>15</v>
      </c>
      <c r="AI38" s="75"/>
    </row>
    <row r="39" spans="1:35" ht="18" customHeight="1">
      <c r="A39" s="59" t="s">
        <v>42</v>
      </c>
      <c r="B39" s="66"/>
      <c r="C39" s="22">
        <v>0</v>
      </c>
      <c r="D39" s="5">
        <v>0</v>
      </c>
      <c r="E39" s="5">
        <v>0</v>
      </c>
      <c r="F39" s="6">
        <v>0</v>
      </c>
      <c r="G39" s="5">
        <v>0</v>
      </c>
      <c r="H39" s="5">
        <v>11</v>
      </c>
      <c r="I39" s="5">
        <v>150</v>
      </c>
      <c r="J39" s="6">
        <v>92</v>
      </c>
      <c r="K39" s="5">
        <v>0</v>
      </c>
      <c r="L39" s="5">
        <v>0</v>
      </c>
      <c r="M39" s="5">
        <v>0</v>
      </c>
      <c r="N39" s="6">
        <v>0</v>
      </c>
      <c r="O39" s="5">
        <v>0</v>
      </c>
      <c r="P39" s="5">
        <v>2</v>
      </c>
      <c r="Q39" s="5">
        <v>36</v>
      </c>
      <c r="R39" s="18">
        <v>24</v>
      </c>
      <c r="S39" s="22">
        <v>0</v>
      </c>
      <c r="T39" s="5">
        <v>0</v>
      </c>
      <c r="U39" s="5">
        <v>0</v>
      </c>
      <c r="V39" s="6">
        <v>0</v>
      </c>
      <c r="W39" s="5">
        <v>0</v>
      </c>
      <c r="X39" s="5">
        <v>0</v>
      </c>
      <c r="Y39" s="5">
        <v>0</v>
      </c>
      <c r="Z39" s="6">
        <v>0</v>
      </c>
      <c r="AA39" s="5">
        <v>0</v>
      </c>
      <c r="AB39" s="5">
        <v>0</v>
      </c>
      <c r="AC39" s="5">
        <v>10</v>
      </c>
      <c r="AD39" s="6">
        <v>7</v>
      </c>
      <c r="AE39" s="5">
        <v>0</v>
      </c>
      <c r="AF39" s="5">
        <v>0</v>
      </c>
      <c r="AG39" s="5">
        <v>2</v>
      </c>
      <c r="AH39" s="18">
        <v>2</v>
      </c>
      <c r="AI39" s="75"/>
    </row>
    <row r="40" spans="1:35" ht="18" customHeight="1">
      <c r="A40" s="59" t="s">
        <v>38</v>
      </c>
      <c r="B40" s="69"/>
      <c r="C40" s="22">
        <v>0</v>
      </c>
      <c r="D40" s="5">
        <v>4</v>
      </c>
      <c r="E40" s="5">
        <v>67</v>
      </c>
      <c r="F40" s="6">
        <v>34</v>
      </c>
      <c r="G40" s="5">
        <v>0</v>
      </c>
      <c r="H40" s="5">
        <v>12</v>
      </c>
      <c r="I40" s="5">
        <v>260</v>
      </c>
      <c r="J40" s="6">
        <v>161</v>
      </c>
      <c r="K40" s="5">
        <v>0</v>
      </c>
      <c r="L40" s="5">
        <v>0</v>
      </c>
      <c r="M40" s="5">
        <v>0</v>
      </c>
      <c r="N40" s="6">
        <v>0</v>
      </c>
      <c r="O40" s="5">
        <v>0</v>
      </c>
      <c r="P40" s="5">
        <v>0</v>
      </c>
      <c r="Q40" s="5">
        <v>0</v>
      </c>
      <c r="R40" s="18">
        <v>0</v>
      </c>
      <c r="S40" s="22">
        <v>0</v>
      </c>
      <c r="T40" s="5">
        <v>3</v>
      </c>
      <c r="U40" s="5">
        <v>29</v>
      </c>
      <c r="V40" s="6">
        <v>17</v>
      </c>
      <c r="W40" s="5">
        <v>0</v>
      </c>
      <c r="X40" s="5">
        <v>3</v>
      </c>
      <c r="Y40" s="5">
        <v>45</v>
      </c>
      <c r="Z40" s="6">
        <v>0</v>
      </c>
      <c r="AA40" s="5">
        <v>0</v>
      </c>
      <c r="AB40" s="5">
        <v>3</v>
      </c>
      <c r="AC40" s="5">
        <v>35</v>
      </c>
      <c r="AD40" s="6">
        <v>33</v>
      </c>
      <c r="AE40" s="5">
        <v>0</v>
      </c>
      <c r="AF40" s="5">
        <v>3</v>
      </c>
      <c r="AG40" s="5">
        <v>40</v>
      </c>
      <c r="AH40" s="18">
        <v>16</v>
      </c>
      <c r="AI40" s="75"/>
    </row>
    <row r="41" spans="1:35" ht="18" customHeight="1" thickBot="1">
      <c r="A41" s="84" t="s">
        <v>33</v>
      </c>
      <c r="B41" s="85"/>
      <c r="C41" s="13" t="s">
        <v>15</v>
      </c>
      <c r="D41" s="13" t="s">
        <v>15</v>
      </c>
      <c r="E41" s="13" t="s">
        <v>15</v>
      </c>
      <c r="F41" s="15" t="s">
        <v>15</v>
      </c>
      <c r="G41" s="13" t="s">
        <v>15</v>
      </c>
      <c r="H41" s="13" t="s">
        <v>15</v>
      </c>
      <c r="I41" s="13" t="s">
        <v>15</v>
      </c>
      <c r="J41" s="15" t="s">
        <v>15</v>
      </c>
      <c r="K41" s="13" t="s">
        <v>15</v>
      </c>
      <c r="L41" s="13" t="s">
        <v>15</v>
      </c>
      <c r="M41" s="13" t="s">
        <v>15</v>
      </c>
      <c r="N41" s="15" t="s">
        <v>15</v>
      </c>
      <c r="O41" s="13" t="s">
        <v>15</v>
      </c>
      <c r="P41" s="13" t="s">
        <v>15</v>
      </c>
      <c r="Q41" s="13" t="s">
        <v>15</v>
      </c>
      <c r="R41" s="20" t="s">
        <v>15</v>
      </c>
      <c r="S41" s="13" t="s">
        <v>15</v>
      </c>
      <c r="T41" s="13" t="s">
        <v>15</v>
      </c>
      <c r="U41" s="13" t="s">
        <v>15</v>
      </c>
      <c r="V41" s="15" t="s">
        <v>15</v>
      </c>
      <c r="W41" s="13" t="s">
        <v>15</v>
      </c>
      <c r="X41" s="13" t="s">
        <v>15</v>
      </c>
      <c r="Y41" s="13" t="s">
        <v>15</v>
      </c>
      <c r="Z41" s="15" t="s">
        <v>15</v>
      </c>
      <c r="AA41" s="13" t="s">
        <v>15</v>
      </c>
      <c r="AB41" s="13" t="s">
        <v>15</v>
      </c>
      <c r="AC41" s="13" t="s">
        <v>15</v>
      </c>
      <c r="AD41" s="15" t="s">
        <v>15</v>
      </c>
      <c r="AE41" s="13" t="s">
        <v>15</v>
      </c>
      <c r="AF41" s="13" t="s">
        <v>15</v>
      </c>
      <c r="AG41" s="13" t="s">
        <v>15</v>
      </c>
      <c r="AH41" s="20" t="s">
        <v>15</v>
      </c>
      <c r="AI41" s="75"/>
    </row>
    <row r="42" spans="1:35" ht="18" customHeight="1">
      <c r="A42" s="86"/>
      <c r="B42" s="87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6.5" thickBot="1">
      <c r="A43" s="114" t="s">
        <v>3</v>
      </c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75"/>
    </row>
    <row r="44" spans="1:35" ht="18" customHeight="1">
      <c r="A44" s="59" t="s">
        <v>16</v>
      </c>
      <c r="B44" s="60"/>
      <c r="C44" s="5">
        <v>0</v>
      </c>
      <c r="D44" s="5">
        <v>0</v>
      </c>
      <c r="E44" s="5">
        <v>0</v>
      </c>
      <c r="F44" s="6">
        <v>0</v>
      </c>
      <c r="G44" s="5">
        <v>0</v>
      </c>
      <c r="H44" s="5">
        <v>0</v>
      </c>
      <c r="I44" s="5">
        <v>0</v>
      </c>
      <c r="J44" s="6">
        <v>0</v>
      </c>
      <c r="K44" s="5">
        <v>0</v>
      </c>
      <c r="L44" s="5">
        <v>0</v>
      </c>
      <c r="M44" s="5">
        <v>0</v>
      </c>
      <c r="N44" s="6">
        <v>0</v>
      </c>
      <c r="O44" s="5">
        <v>0</v>
      </c>
      <c r="P44" s="5">
        <v>0</v>
      </c>
      <c r="Q44" s="5">
        <v>0</v>
      </c>
      <c r="R44" s="16">
        <v>0</v>
      </c>
      <c r="S44" s="5">
        <v>0</v>
      </c>
      <c r="T44" s="5">
        <v>0</v>
      </c>
      <c r="U44" s="5">
        <v>0</v>
      </c>
      <c r="V44" s="6">
        <v>0</v>
      </c>
      <c r="W44" s="5">
        <v>0</v>
      </c>
      <c r="X44" s="5">
        <v>0</v>
      </c>
      <c r="Y44" s="5">
        <v>0</v>
      </c>
      <c r="Z44" s="6">
        <v>0</v>
      </c>
      <c r="AA44" s="5">
        <v>0</v>
      </c>
      <c r="AB44" s="5">
        <v>0</v>
      </c>
      <c r="AC44" s="5">
        <v>0</v>
      </c>
      <c r="AD44" s="6">
        <v>0</v>
      </c>
      <c r="AE44" s="5">
        <v>0</v>
      </c>
      <c r="AF44" s="5">
        <v>0</v>
      </c>
      <c r="AG44" s="5">
        <v>0</v>
      </c>
      <c r="AH44" s="16">
        <v>0</v>
      </c>
      <c r="AI44" s="75"/>
    </row>
    <row r="45" spans="1:35" ht="18" customHeight="1">
      <c r="A45" s="61" t="s">
        <v>34</v>
      </c>
      <c r="B45" s="62"/>
      <c r="C45" s="8">
        <f aca="true" t="shared" si="7" ref="C45:K45">SUM(C46:C53)</f>
        <v>0</v>
      </c>
      <c r="D45" s="8">
        <f t="shared" si="7"/>
        <v>0</v>
      </c>
      <c r="E45" s="8">
        <f t="shared" si="7"/>
        <v>0</v>
      </c>
      <c r="F45" s="9">
        <f t="shared" si="7"/>
        <v>0</v>
      </c>
      <c r="G45" s="8">
        <f t="shared" si="7"/>
        <v>0</v>
      </c>
      <c r="H45" s="8">
        <f t="shared" si="7"/>
        <v>4</v>
      </c>
      <c r="I45" s="8">
        <f t="shared" si="7"/>
        <v>90</v>
      </c>
      <c r="J45" s="9">
        <f t="shared" si="7"/>
        <v>87</v>
      </c>
      <c r="K45" s="8">
        <f t="shared" si="7"/>
        <v>0</v>
      </c>
      <c r="L45" s="8">
        <f aca="true" t="shared" si="8" ref="L45:R45">SUM(L46:L53)</f>
        <v>0</v>
      </c>
      <c r="M45" s="8">
        <f t="shared" si="8"/>
        <v>0</v>
      </c>
      <c r="N45" s="9">
        <f t="shared" si="8"/>
        <v>0</v>
      </c>
      <c r="O45" s="8">
        <f t="shared" si="8"/>
        <v>0</v>
      </c>
      <c r="P45" s="8">
        <f t="shared" si="8"/>
        <v>0</v>
      </c>
      <c r="Q45" s="8">
        <f t="shared" si="8"/>
        <v>0</v>
      </c>
      <c r="R45" s="17">
        <f t="shared" si="8"/>
        <v>0</v>
      </c>
      <c r="S45" s="8">
        <f aca="true" t="shared" si="9" ref="S45:AA45">SUM(S46:S53)</f>
        <v>0</v>
      </c>
      <c r="T45" s="8">
        <f t="shared" si="9"/>
        <v>2</v>
      </c>
      <c r="U45" s="8">
        <f t="shared" si="9"/>
        <v>47</v>
      </c>
      <c r="V45" s="9">
        <f t="shared" si="9"/>
        <v>46</v>
      </c>
      <c r="W45" s="8">
        <f t="shared" si="9"/>
        <v>0</v>
      </c>
      <c r="X45" s="8">
        <f t="shared" si="9"/>
        <v>0</v>
      </c>
      <c r="Y45" s="8">
        <f t="shared" si="9"/>
        <v>0</v>
      </c>
      <c r="Z45" s="9">
        <f t="shared" si="9"/>
        <v>0</v>
      </c>
      <c r="AA45" s="8">
        <f t="shared" si="9"/>
        <v>0</v>
      </c>
      <c r="AB45" s="8">
        <f aca="true" t="shared" si="10" ref="AB45:AH45">SUM(AB46:AB53)</f>
        <v>0</v>
      </c>
      <c r="AC45" s="8">
        <f t="shared" si="10"/>
        <v>0</v>
      </c>
      <c r="AD45" s="9">
        <f t="shared" si="10"/>
        <v>0</v>
      </c>
      <c r="AE45" s="8">
        <f t="shared" si="10"/>
        <v>0</v>
      </c>
      <c r="AF45" s="8">
        <f t="shared" si="10"/>
        <v>4</v>
      </c>
      <c r="AG45" s="8">
        <f t="shared" si="10"/>
        <v>114</v>
      </c>
      <c r="AH45" s="17">
        <f t="shared" si="10"/>
        <v>113</v>
      </c>
      <c r="AI45" s="75"/>
    </row>
    <row r="46" spans="1:35" ht="18" customHeight="1">
      <c r="A46" s="98" t="s">
        <v>35</v>
      </c>
      <c r="B46" s="63" t="s">
        <v>17</v>
      </c>
      <c r="C46" s="5">
        <v>0</v>
      </c>
      <c r="D46" s="5">
        <v>0</v>
      </c>
      <c r="E46" s="5">
        <v>0</v>
      </c>
      <c r="F46" s="6">
        <v>0</v>
      </c>
      <c r="G46" s="5">
        <v>0</v>
      </c>
      <c r="H46" s="5">
        <v>0</v>
      </c>
      <c r="I46" s="5">
        <v>0</v>
      </c>
      <c r="J46" s="6">
        <v>0</v>
      </c>
      <c r="K46" s="5">
        <v>0</v>
      </c>
      <c r="L46" s="5">
        <v>0</v>
      </c>
      <c r="M46" s="5">
        <v>0</v>
      </c>
      <c r="N46" s="6">
        <v>0</v>
      </c>
      <c r="O46" s="5">
        <v>0</v>
      </c>
      <c r="P46" s="5">
        <v>0</v>
      </c>
      <c r="Q46" s="5">
        <v>0</v>
      </c>
      <c r="R46" s="18">
        <v>0</v>
      </c>
      <c r="S46" s="5">
        <v>0</v>
      </c>
      <c r="T46" s="5">
        <v>0</v>
      </c>
      <c r="U46" s="5">
        <v>0</v>
      </c>
      <c r="V46" s="6">
        <v>0</v>
      </c>
      <c r="W46" s="5">
        <v>0</v>
      </c>
      <c r="X46" s="5">
        <v>0</v>
      </c>
      <c r="Y46" s="5">
        <v>0</v>
      </c>
      <c r="Z46" s="6">
        <v>0</v>
      </c>
      <c r="AA46" s="5">
        <v>0</v>
      </c>
      <c r="AB46" s="5">
        <v>0</v>
      </c>
      <c r="AC46" s="5">
        <v>0</v>
      </c>
      <c r="AD46" s="6">
        <v>0</v>
      </c>
      <c r="AE46" s="5">
        <v>0</v>
      </c>
      <c r="AF46" s="5">
        <v>0</v>
      </c>
      <c r="AG46" s="5">
        <v>0</v>
      </c>
      <c r="AH46" s="18">
        <v>0</v>
      </c>
      <c r="AI46" s="75"/>
    </row>
    <row r="47" spans="1:35" ht="18" customHeight="1">
      <c r="A47" s="98"/>
      <c r="B47" s="63" t="s">
        <v>18</v>
      </c>
      <c r="C47" s="5">
        <v>0</v>
      </c>
      <c r="D47" s="5">
        <v>0</v>
      </c>
      <c r="E47" s="5">
        <v>0</v>
      </c>
      <c r="F47" s="6">
        <v>0</v>
      </c>
      <c r="G47" s="5">
        <v>0</v>
      </c>
      <c r="H47" s="5">
        <v>0</v>
      </c>
      <c r="I47" s="5">
        <v>0</v>
      </c>
      <c r="J47" s="6">
        <v>0</v>
      </c>
      <c r="K47" s="5">
        <v>0</v>
      </c>
      <c r="L47" s="5">
        <v>0</v>
      </c>
      <c r="M47" s="5">
        <v>0</v>
      </c>
      <c r="N47" s="6">
        <v>0</v>
      </c>
      <c r="O47" s="5">
        <v>0</v>
      </c>
      <c r="P47" s="5">
        <v>0</v>
      </c>
      <c r="Q47" s="5">
        <v>0</v>
      </c>
      <c r="R47" s="18">
        <v>0</v>
      </c>
      <c r="S47" s="5">
        <v>0</v>
      </c>
      <c r="T47" s="5">
        <v>0</v>
      </c>
      <c r="U47" s="5">
        <v>0</v>
      </c>
      <c r="V47" s="6">
        <v>0</v>
      </c>
      <c r="W47" s="5">
        <v>0</v>
      </c>
      <c r="X47" s="5">
        <v>0</v>
      </c>
      <c r="Y47" s="5">
        <v>0</v>
      </c>
      <c r="Z47" s="6">
        <v>0</v>
      </c>
      <c r="AA47" s="5">
        <v>0</v>
      </c>
      <c r="AB47" s="5">
        <v>0</v>
      </c>
      <c r="AC47" s="5">
        <v>0</v>
      </c>
      <c r="AD47" s="6">
        <v>0</v>
      </c>
      <c r="AE47" s="5">
        <v>0</v>
      </c>
      <c r="AF47" s="5">
        <v>0</v>
      </c>
      <c r="AG47" s="5">
        <v>0</v>
      </c>
      <c r="AH47" s="18">
        <v>0</v>
      </c>
      <c r="AI47" s="75"/>
    </row>
    <row r="48" spans="1:35" ht="18" customHeight="1">
      <c r="A48" s="98"/>
      <c r="B48" s="63" t="s">
        <v>19</v>
      </c>
      <c r="C48" s="22">
        <v>0</v>
      </c>
      <c r="D48" s="5">
        <v>0</v>
      </c>
      <c r="E48" s="5">
        <v>0</v>
      </c>
      <c r="F48" s="6">
        <v>0</v>
      </c>
      <c r="G48" s="34">
        <v>0</v>
      </c>
      <c r="H48" s="5">
        <v>0</v>
      </c>
      <c r="I48" s="5">
        <v>0</v>
      </c>
      <c r="J48" s="6">
        <v>0</v>
      </c>
      <c r="K48" s="34">
        <v>0</v>
      </c>
      <c r="L48" s="5">
        <v>0</v>
      </c>
      <c r="M48" s="5">
        <v>0</v>
      </c>
      <c r="N48" s="6">
        <v>0</v>
      </c>
      <c r="O48" s="34">
        <v>0</v>
      </c>
      <c r="P48" s="5">
        <v>0</v>
      </c>
      <c r="Q48" s="5">
        <v>0</v>
      </c>
      <c r="R48" s="18">
        <v>0</v>
      </c>
      <c r="S48" s="22">
        <v>0</v>
      </c>
      <c r="T48" s="5">
        <v>0</v>
      </c>
      <c r="U48" s="5">
        <v>0</v>
      </c>
      <c r="V48" s="6">
        <v>0</v>
      </c>
      <c r="W48" s="34">
        <v>0</v>
      </c>
      <c r="X48" s="5">
        <v>0</v>
      </c>
      <c r="Y48" s="5">
        <v>0</v>
      </c>
      <c r="Z48" s="6">
        <v>0</v>
      </c>
      <c r="AA48" s="34">
        <v>0</v>
      </c>
      <c r="AB48" s="5">
        <v>0</v>
      </c>
      <c r="AC48" s="5">
        <v>0</v>
      </c>
      <c r="AD48" s="6">
        <v>0</v>
      </c>
      <c r="AE48" s="34">
        <v>0</v>
      </c>
      <c r="AF48" s="5">
        <v>0</v>
      </c>
      <c r="AG48" s="5">
        <v>0</v>
      </c>
      <c r="AH48" s="18">
        <v>0</v>
      </c>
      <c r="AI48" s="75"/>
    </row>
    <row r="49" spans="1:35" ht="18" customHeight="1">
      <c r="A49" s="98"/>
      <c r="B49" s="63" t="s">
        <v>20</v>
      </c>
      <c r="C49" s="22">
        <v>0</v>
      </c>
      <c r="D49" s="30">
        <v>0</v>
      </c>
      <c r="E49" s="5">
        <v>0</v>
      </c>
      <c r="F49" s="6">
        <v>0</v>
      </c>
      <c r="G49" s="34">
        <v>0</v>
      </c>
      <c r="H49" s="30">
        <v>0</v>
      </c>
      <c r="I49" s="5">
        <v>0</v>
      </c>
      <c r="J49" s="6">
        <v>0</v>
      </c>
      <c r="K49" s="34">
        <v>0</v>
      </c>
      <c r="L49" s="30">
        <v>0</v>
      </c>
      <c r="M49" s="5">
        <v>0</v>
      </c>
      <c r="N49" s="6">
        <v>0</v>
      </c>
      <c r="O49" s="34">
        <v>0</v>
      </c>
      <c r="P49" s="30">
        <v>0</v>
      </c>
      <c r="Q49" s="5">
        <v>0</v>
      </c>
      <c r="R49" s="18">
        <v>0</v>
      </c>
      <c r="S49" s="22">
        <v>0</v>
      </c>
      <c r="T49" s="30">
        <v>0</v>
      </c>
      <c r="U49" s="5">
        <v>0</v>
      </c>
      <c r="V49" s="6">
        <v>0</v>
      </c>
      <c r="W49" s="34">
        <v>0</v>
      </c>
      <c r="X49" s="30">
        <v>0</v>
      </c>
      <c r="Y49" s="5">
        <v>0</v>
      </c>
      <c r="Z49" s="6">
        <v>0</v>
      </c>
      <c r="AA49" s="34">
        <v>0</v>
      </c>
      <c r="AB49" s="30">
        <v>0</v>
      </c>
      <c r="AC49" s="5">
        <v>0</v>
      </c>
      <c r="AD49" s="6">
        <v>0</v>
      </c>
      <c r="AE49" s="34">
        <v>0</v>
      </c>
      <c r="AF49" s="30">
        <v>0</v>
      </c>
      <c r="AG49" s="5">
        <v>0</v>
      </c>
      <c r="AH49" s="18">
        <v>0</v>
      </c>
      <c r="AI49" s="75"/>
    </row>
    <row r="50" spans="1:35" ht="18" customHeight="1">
      <c r="A50" s="98"/>
      <c r="B50" s="63" t="s">
        <v>21</v>
      </c>
      <c r="C50" s="22">
        <v>0</v>
      </c>
      <c r="D50" s="30">
        <v>0</v>
      </c>
      <c r="E50" s="5">
        <v>0</v>
      </c>
      <c r="F50" s="6">
        <v>0</v>
      </c>
      <c r="G50" s="34">
        <v>0</v>
      </c>
      <c r="H50" s="30">
        <v>0</v>
      </c>
      <c r="I50" s="5">
        <v>0</v>
      </c>
      <c r="J50" s="6">
        <v>0</v>
      </c>
      <c r="K50" s="34">
        <v>0</v>
      </c>
      <c r="L50" s="30">
        <v>0</v>
      </c>
      <c r="M50" s="5">
        <v>0</v>
      </c>
      <c r="N50" s="6">
        <v>0</v>
      </c>
      <c r="O50" s="34">
        <v>0</v>
      </c>
      <c r="P50" s="30">
        <v>0</v>
      </c>
      <c r="Q50" s="5">
        <v>0</v>
      </c>
      <c r="R50" s="18">
        <v>0</v>
      </c>
      <c r="S50" s="22">
        <v>0</v>
      </c>
      <c r="T50" s="30">
        <v>0</v>
      </c>
      <c r="U50" s="5">
        <v>0</v>
      </c>
      <c r="V50" s="6">
        <v>0</v>
      </c>
      <c r="W50" s="34">
        <v>0</v>
      </c>
      <c r="X50" s="30">
        <v>0</v>
      </c>
      <c r="Y50" s="5">
        <v>0</v>
      </c>
      <c r="Z50" s="6">
        <v>0</v>
      </c>
      <c r="AA50" s="34">
        <v>0</v>
      </c>
      <c r="AB50" s="30">
        <v>0</v>
      </c>
      <c r="AC50" s="5">
        <v>0</v>
      </c>
      <c r="AD50" s="6">
        <v>0</v>
      </c>
      <c r="AE50" s="34">
        <v>0</v>
      </c>
      <c r="AF50" s="30">
        <v>0</v>
      </c>
      <c r="AG50" s="5">
        <v>0</v>
      </c>
      <c r="AH50" s="18">
        <v>0</v>
      </c>
      <c r="AI50" s="75"/>
    </row>
    <row r="51" spans="1:35" ht="18" customHeight="1">
      <c r="A51" s="98"/>
      <c r="B51" s="63" t="s">
        <v>22</v>
      </c>
      <c r="C51" s="22">
        <v>0</v>
      </c>
      <c r="D51" s="30">
        <v>0</v>
      </c>
      <c r="E51" s="5">
        <v>0</v>
      </c>
      <c r="F51" s="6">
        <v>0</v>
      </c>
      <c r="G51" s="34">
        <v>0</v>
      </c>
      <c r="H51" s="30">
        <v>4</v>
      </c>
      <c r="I51" s="5">
        <v>90</v>
      </c>
      <c r="J51" s="6">
        <v>87</v>
      </c>
      <c r="K51" s="34">
        <v>0</v>
      </c>
      <c r="L51" s="30">
        <v>0</v>
      </c>
      <c r="M51" s="5">
        <v>0</v>
      </c>
      <c r="N51" s="6">
        <v>0</v>
      </c>
      <c r="O51" s="34">
        <v>0</v>
      </c>
      <c r="P51" s="30">
        <v>0</v>
      </c>
      <c r="Q51" s="5">
        <v>0</v>
      </c>
      <c r="R51" s="18">
        <v>0</v>
      </c>
      <c r="S51" s="22">
        <v>0</v>
      </c>
      <c r="T51" s="30">
        <v>2</v>
      </c>
      <c r="U51" s="5">
        <v>47</v>
      </c>
      <c r="V51" s="6">
        <v>46</v>
      </c>
      <c r="W51" s="34">
        <v>0</v>
      </c>
      <c r="X51" s="30">
        <v>0</v>
      </c>
      <c r="Y51" s="5">
        <v>0</v>
      </c>
      <c r="Z51" s="6">
        <v>0</v>
      </c>
      <c r="AA51" s="34">
        <v>0</v>
      </c>
      <c r="AB51" s="30">
        <v>0</v>
      </c>
      <c r="AC51" s="5">
        <v>0</v>
      </c>
      <c r="AD51" s="6">
        <v>0</v>
      </c>
      <c r="AE51" s="34">
        <v>0</v>
      </c>
      <c r="AF51" s="30">
        <v>4</v>
      </c>
      <c r="AG51" s="5">
        <v>114</v>
      </c>
      <c r="AH51" s="18">
        <v>113</v>
      </c>
      <c r="AI51" s="75"/>
    </row>
    <row r="52" spans="1:35" ht="18" customHeight="1">
      <c r="A52" s="98"/>
      <c r="B52" s="63" t="s">
        <v>23</v>
      </c>
      <c r="C52" s="22">
        <v>0</v>
      </c>
      <c r="D52" s="30">
        <v>0</v>
      </c>
      <c r="E52" s="5">
        <v>0</v>
      </c>
      <c r="F52" s="6">
        <v>0</v>
      </c>
      <c r="G52" s="34">
        <v>0</v>
      </c>
      <c r="H52" s="30">
        <v>0</v>
      </c>
      <c r="I52" s="5">
        <v>0</v>
      </c>
      <c r="J52" s="6">
        <v>0</v>
      </c>
      <c r="K52" s="34">
        <v>0</v>
      </c>
      <c r="L52" s="30">
        <v>0</v>
      </c>
      <c r="M52" s="5">
        <v>0</v>
      </c>
      <c r="N52" s="6">
        <v>0</v>
      </c>
      <c r="O52" s="34">
        <v>0</v>
      </c>
      <c r="P52" s="30">
        <v>0</v>
      </c>
      <c r="Q52" s="5">
        <v>0</v>
      </c>
      <c r="R52" s="18">
        <v>0</v>
      </c>
      <c r="S52" s="22">
        <v>0</v>
      </c>
      <c r="T52" s="30">
        <v>0</v>
      </c>
      <c r="U52" s="5">
        <v>0</v>
      </c>
      <c r="V52" s="6">
        <v>0</v>
      </c>
      <c r="W52" s="34">
        <v>0</v>
      </c>
      <c r="X52" s="30">
        <v>0</v>
      </c>
      <c r="Y52" s="5">
        <v>0</v>
      </c>
      <c r="Z52" s="6">
        <v>0</v>
      </c>
      <c r="AA52" s="34">
        <v>0</v>
      </c>
      <c r="AB52" s="30">
        <v>0</v>
      </c>
      <c r="AC52" s="5">
        <v>0</v>
      </c>
      <c r="AD52" s="6">
        <v>0</v>
      </c>
      <c r="AE52" s="34">
        <v>0</v>
      </c>
      <c r="AF52" s="30">
        <v>0</v>
      </c>
      <c r="AG52" s="5">
        <v>0</v>
      </c>
      <c r="AH52" s="18">
        <v>0</v>
      </c>
      <c r="AI52" s="75"/>
    </row>
    <row r="53" spans="1:35" ht="18" customHeight="1">
      <c r="A53" s="99"/>
      <c r="B53" s="64" t="s">
        <v>24</v>
      </c>
      <c r="C53" s="11">
        <v>0</v>
      </c>
      <c r="D53" s="32">
        <v>0</v>
      </c>
      <c r="E53" s="8">
        <v>0</v>
      </c>
      <c r="F53" s="9">
        <v>0</v>
      </c>
      <c r="G53" s="35">
        <v>0</v>
      </c>
      <c r="H53" s="32">
        <v>0</v>
      </c>
      <c r="I53" s="8">
        <v>0</v>
      </c>
      <c r="J53" s="9">
        <v>0</v>
      </c>
      <c r="K53" s="35">
        <v>0</v>
      </c>
      <c r="L53" s="32">
        <v>0</v>
      </c>
      <c r="M53" s="8">
        <v>0</v>
      </c>
      <c r="N53" s="9">
        <v>0</v>
      </c>
      <c r="O53" s="35">
        <v>0</v>
      </c>
      <c r="P53" s="32">
        <v>0</v>
      </c>
      <c r="Q53" s="8">
        <v>0</v>
      </c>
      <c r="R53" s="17">
        <v>0</v>
      </c>
      <c r="S53" s="11">
        <v>0</v>
      </c>
      <c r="T53" s="32">
        <v>0</v>
      </c>
      <c r="U53" s="8">
        <v>0</v>
      </c>
      <c r="V53" s="9">
        <v>0</v>
      </c>
      <c r="W53" s="35">
        <v>0</v>
      </c>
      <c r="X53" s="32">
        <v>0</v>
      </c>
      <c r="Y53" s="8">
        <v>0</v>
      </c>
      <c r="Z53" s="9">
        <v>0</v>
      </c>
      <c r="AA53" s="35">
        <v>0</v>
      </c>
      <c r="AB53" s="32">
        <v>0</v>
      </c>
      <c r="AC53" s="8">
        <v>0</v>
      </c>
      <c r="AD53" s="9">
        <v>0</v>
      </c>
      <c r="AE53" s="35">
        <v>0</v>
      </c>
      <c r="AF53" s="32">
        <v>0</v>
      </c>
      <c r="AG53" s="8">
        <v>0</v>
      </c>
      <c r="AH53" s="17">
        <v>0</v>
      </c>
      <c r="AI53" s="75"/>
    </row>
    <row r="54" spans="1:35" ht="18" customHeight="1">
      <c r="A54" s="65" t="s">
        <v>36</v>
      </c>
      <c r="B54" s="66" t="s">
        <v>41</v>
      </c>
      <c r="C54" s="5">
        <v>0</v>
      </c>
      <c r="D54" s="5">
        <v>2</v>
      </c>
      <c r="E54" s="5">
        <v>40</v>
      </c>
      <c r="F54" s="6">
        <v>30</v>
      </c>
      <c r="G54" s="5">
        <v>0</v>
      </c>
      <c r="H54" s="5">
        <v>0</v>
      </c>
      <c r="I54" s="5">
        <v>0</v>
      </c>
      <c r="J54" s="6">
        <v>0</v>
      </c>
      <c r="K54" s="5">
        <v>0</v>
      </c>
      <c r="L54" s="5">
        <v>0</v>
      </c>
      <c r="M54" s="5">
        <v>0</v>
      </c>
      <c r="N54" s="6">
        <v>0</v>
      </c>
      <c r="O54" s="5">
        <v>0</v>
      </c>
      <c r="P54" s="5">
        <v>4</v>
      </c>
      <c r="Q54" s="5">
        <v>89</v>
      </c>
      <c r="R54" s="18">
        <v>62</v>
      </c>
      <c r="S54" s="5">
        <v>0</v>
      </c>
      <c r="T54" s="5">
        <v>4</v>
      </c>
      <c r="U54" s="5">
        <v>95</v>
      </c>
      <c r="V54" s="6">
        <v>80</v>
      </c>
      <c r="W54" s="5">
        <v>0</v>
      </c>
      <c r="X54" s="5">
        <v>0</v>
      </c>
      <c r="Y54" s="5">
        <v>0</v>
      </c>
      <c r="Z54" s="6">
        <v>0</v>
      </c>
      <c r="AA54" s="5">
        <v>0</v>
      </c>
      <c r="AB54" s="5">
        <v>7</v>
      </c>
      <c r="AC54" s="5">
        <v>201</v>
      </c>
      <c r="AD54" s="6">
        <v>183</v>
      </c>
      <c r="AE54" s="5">
        <v>0</v>
      </c>
      <c r="AF54" s="5">
        <v>6</v>
      </c>
      <c r="AG54" s="5">
        <v>114</v>
      </c>
      <c r="AH54" s="18">
        <v>98</v>
      </c>
      <c r="AI54" s="75"/>
    </row>
    <row r="55" spans="1:35" ht="18" customHeight="1">
      <c r="A55" s="67" t="s">
        <v>37</v>
      </c>
      <c r="B55" s="68" t="s">
        <v>43</v>
      </c>
      <c r="C55" s="23" t="s">
        <v>15</v>
      </c>
      <c r="D55" s="12" t="s">
        <v>15</v>
      </c>
      <c r="E55" s="12" t="s">
        <v>15</v>
      </c>
      <c r="F55" s="14" t="s">
        <v>15</v>
      </c>
      <c r="G55" s="12" t="s">
        <v>15</v>
      </c>
      <c r="H55" s="12" t="s">
        <v>15</v>
      </c>
      <c r="I55" s="12" t="s">
        <v>15</v>
      </c>
      <c r="J55" s="14" t="s">
        <v>15</v>
      </c>
      <c r="K55" s="12" t="s">
        <v>15</v>
      </c>
      <c r="L55" s="12" t="s">
        <v>15</v>
      </c>
      <c r="M55" s="12" t="s">
        <v>15</v>
      </c>
      <c r="N55" s="14" t="s">
        <v>15</v>
      </c>
      <c r="O55" s="12" t="s">
        <v>15</v>
      </c>
      <c r="P55" s="12" t="s">
        <v>15</v>
      </c>
      <c r="Q55" s="12" t="s">
        <v>15</v>
      </c>
      <c r="R55" s="19" t="s">
        <v>15</v>
      </c>
      <c r="S55" s="23" t="s">
        <v>15</v>
      </c>
      <c r="T55" s="12" t="s">
        <v>15</v>
      </c>
      <c r="U55" s="12" t="s">
        <v>15</v>
      </c>
      <c r="V55" s="14" t="s">
        <v>15</v>
      </c>
      <c r="W55" s="12" t="s">
        <v>15</v>
      </c>
      <c r="X55" s="12" t="s">
        <v>15</v>
      </c>
      <c r="Y55" s="12" t="s">
        <v>15</v>
      </c>
      <c r="Z55" s="14" t="s">
        <v>15</v>
      </c>
      <c r="AA55" s="12" t="s">
        <v>15</v>
      </c>
      <c r="AB55" s="12" t="s">
        <v>15</v>
      </c>
      <c r="AC55" s="12" t="s">
        <v>15</v>
      </c>
      <c r="AD55" s="14" t="s">
        <v>15</v>
      </c>
      <c r="AE55" s="12" t="s">
        <v>15</v>
      </c>
      <c r="AF55" s="12" t="s">
        <v>15</v>
      </c>
      <c r="AG55" s="12" t="s">
        <v>15</v>
      </c>
      <c r="AH55" s="19" t="s">
        <v>15</v>
      </c>
      <c r="AI55" s="75"/>
    </row>
    <row r="56" spans="1:35" ht="18" customHeight="1">
      <c r="A56" s="59" t="s">
        <v>42</v>
      </c>
      <c r="B56" s="66"/>
      <c r="C56" s="22">
        <v>0</v>
      </c>
      <c r="D56" s="5">
        <v>0</v>
      </c>
      <c r="E56" s="5">
        <v>0</v>
      </c>
      <c r="F56" s="6">
        <v>0</v>
      </c>
      <c r="G56" s="5">
        <v>0</v>
      </c>
      <c r="H56" s="5">
        <v>0</v>
      </c>
      <c r="I56" s="5">
        <v>0</v>
      </c>
      <c r="J56" s="6">
        <v>0</v>
      </c>
      <c r="K56" s="5">
        <v>0</v>
      </c>
      <c r="L56" s="5">
        <v>0</v>
      </c>
      <c r="M56" s="5">
        <v>0</v>
      </c>
      <c r="N56" s="6">
        <v>0</v>
      </c>
      <c r="O56" s="5">
        <v>0</v>
      </c>
      <c r="P56" s="5">
        <v>0</v>
      </c>
      <c r="Q56" s="5">
        <v>0</v>
      </c>
      <c r="R56" s="18">
        <v>0</v>
      </c>
      <c r="S56" s="22">
        <v>0</v>
      </c>
      <c r="T56" s="5">
        <v>0</v>
      </c>
      <c r="U56" s="5">
        <v>0</v>
      </c>
      <c r="V56" s="6">
        <v>0</v>
      </c>
      <c r="W56" s="5">
        <v>0</v>
      </c>
      <c r="X56" s="5">
        <v>0</v>
      </c>
      <c r="Y56" s="5">
        <v>0</v>
      </c>
      <c r="Z56" s="6">
        <v>0</v>
      </c>
      <c r="AA56" s="5">
        <v>0</v>
      </c>
      <c r="AB56" s="5">
        <v>0</v>
      </c>
      <c r="AC56" s="5">
        <v>0</v>
      </c>
      <c r="AD56" s="6">
        <v>0</v>
      </c>
      <c r="AE56" s="5">
        <v>0</v>
      </c>
      <c r="AF56" s="5">
        <v>1</v>
      </c>
      <c r="AG56" s="5">
        <v>15</v>
      </c>
      <c r="AH56" s="18">
        <v>13</v>
      </c>
      <c r="AI56" s="75"/>
    </row>
    <row r="57" spans="1:35" ht="18" customHeight="1">
      <c r="A57" s="59" t="s">
        <v>38</v>
      </c>
      <c r="B57" s="69"/>
      <c r="C57" s="22">
        <v>0</v>
      </c>
      <c r="D57" s="5">
        <v>0</v>
      </c>
      <c r="E57" s="5">
        <v>8</v>
      </c>
      <c r="F57" s="6">
        <v>1</v>
      </c>
      <c r="G57" s="5">
        <v>0</v>
      </c>
      <c r="H57" s="5">
        <v>0</v>
      </c>
      <c r="I57" s="5">
        <v>0</v>
      </c>
      <c r="J57" s="6">
        <v>0</v>
      </c>
      <c r="K57" s="5">
        <v>0</v>
      </c>
      <c r="L57" s="5">
        <v>0</v>
      </c>
      <c r="M57" s="5">
        <v>0</v>
      </c>
      <c r="N57" s="6">
        <v>0</v>
      </c>
      <c r="O57" s="5">
        <v>0</v>
      </c>
      <c r="P57" s="5">
        <v>0</v>
      </c>
      <c r="Q57" s="5">
        <v>0</v>
      </c>
      <c r="R57" s="18">
        <v>0</v>
      </c>
      <c r="S57" s="22">
        <v>0</v>
      </c>
      <c r="T57" s="5">
        <v>0</v>
      </c>
      <c r="U57" s="5">
        <v>0</v>
      </c>
      <c r="V57" s="6">
        <v>0</v>
      </c>
      <c r="W57" s="5">
        <v>0</v>
      </c>
      <c r="X57" s="5">
        <v>0</v>
      </c>
      <c r="Y57" s="5">
        <v>0</v>
      </c>
      <c r="Z57" s="6">
        <v>0</v>
      </c>
      <c r="AA57" s="5">
        <v>0</v>
      </c>
      <c r="AB57" s="5">
        <v>0</v>
      </c>
      <c r="AC57" s="5">
        <v>0</v>
      </c>
      <c r="AD57" s="6">
        <v>0</v>
      </c>
      <c r="AE57" s="5">
        <v>0</v>
      </c>
      <c r="AF57" s="5">
        <v>0</v>
      </c>
      <c r="AG57" s="5">
        <v>0</v>
      </c>
      <c r="AH57" s="18">
        <v>0</v>
      </c>
      <c r="AI57" s="75"/>
    </row>
    <row r="58" spans="1:35" ht="18" customHeight="1" thickBot="1">
      <c r="A58" s="84" t="s">
        <v>33</v>
      </c>
      <c r="B58" s="85"/>
      <c r="C58" s="13" t="s">
        <v>15</v>
      </c>
      <c r="D58" s="13" t="s">
        <v>15</v>
      </c>
      <c r="E58" s="13" t="s">
        <v>15</v>
      </c>
      <c r="F58" s="15" t="s">
        <v>15</v>
      </c>
      <c r="G58" s="13" t="s">
        <v>15</v>
      </c>
      <c r="H58" s="13" t="s">
        <v>15</v>
      </c>
      <c r="I58" s="13" t="s">
        <v>15</v>
      </c>
      <c r="J58" s="15" t="s">
        <v>15</v>
      </c>
      <c r="K58" s="13" t="s">
        <v>15</v>
      </c>
      <c r="L58" s="13" t="s">
        <v>15</v>
      </c>
      <c r="M58" s="13" t="s">
        <v>15</v>
      </c>
      <c r="N58" s="15" t="s">
        <v>15</v>
      </c>
      <c r="O58" s="13" t="s">
        <v>15</v>
      </c>
      <c r="P58" s="13" t="s">
        <v>15</v>
      </c>
      <c r="Q58" s="13" t="s">
        <v>15</v>
      </c>
      <c r="R58" s="20" t="s">
        <v>15</v>
      </c>
      <c r="S58" s="13" t="s">
        <v>15</v>
      </c>
      <c r="T58" s="13" t="s">
        <v>15</v>
      </c>
      <c r="U58" s="13" t="s">
        <v>15</v>
      </c>
      <c r="V58" s="15" t="s">
        <v>15</v>
      </c>
      <c r="W58" s="13" t="s">
        <v>15</v>
      </c>
      <c r="X58" s="13" t="s">
        <v>15</v>
      </c>
      <c r="Y58" s="13" t="s">
        <v>15</v>
      </c>
      <c r="Z58" s="15" t="s">
        <v>15</v>
      </c>
      <c r="AA58" s="13" t="s">
        <v>15</v>
      </c>
      <c r="AB58" s="13" t="s">
        <v>15</v>
      </c>
      <c r="AC58" s="13" t="s">
        <v>15</v>
      </c>
      <c r="AD58" s="15" t="s">
        <v>15</v>
      </c>
      <c r="AE58" s="13" t="s">
        <v>15</v>
      </c>
      <c r="AF58" s="13" t="s">
        <v>15</v>
      </c>
      <c r="AG58" s="13" t="s">
        <v>15</v>
      </c>
      <c r="AH58" s="20" t="s">
        <v>15</v>
      </c>
      <c r="AI58" s="75"/>
    </row>
    <row r="59" spans="1:5" s="75" customFormat="1" ht="18" customHeight="1">
      <c r="A59" s="86"/>
      <c r="B59" s="87"/>
      <c r="C59" s="1"/>
      <c r="D59" s="1"/>
      <c r="E59" s="1"/>
    </row>
  </sheetData>
  <sheetProtection password="CC72" sheet="1" objects="1" scenarios="1"/>
  <mergeCells count="50">
    <mergeCell ref="A9:B9"/>
    <mergeCell ref="C9:AH9"/>
    <mergeCell ref="A12:A19"/>
    <mergeCell ref="A26:B26"/>
    <mergeCell ref="C26:AH26"/>
    <mergeCell ref="AG6:AH6"/>
    <mergeCell ref="E7:E8"/>
    <mergeCell ref="I7:I8"/>
    <mergeCell ref="M7:M8"/>
    <mergeCell ref="Q7:Q8"/>
    <mergeCell ref="U7:U8"/>
    <mergeCell ref="Y7:Y8"/>
    <mergeCell ref="AC7:AC8"/>
    <mergeCell ref="AG7:AG8"/>
    <mergeCell ref="AC5:AD5"/>
    <mergeCell ref="AE5:AE8"/>
    <mergeCell ref="AG5:AH5"/>
    <mergeCell ref="E6:F6"/>
    <mergeCell ref="I6:J6"/>
    <mergeCell ref="M6:N6"/>
    <mergeCell ref="Q6:R6"/>
    <mergeCell ref="U6:V6"/>
    <mergeCell ref="Y6:Z6"/>
    <mergeCell ref="AC6:AD6"/>
    <mergeCell ref="U5:V5"/>
    <mergeCell ref="W5:W8"/>
    <mergeCell ref="Y5:Z5"/>
    <mergeCell ref="AA5:AA8"/>
    <mergeCell ref="AE4:AH4"/>
    <mergeCell ref="C5:C8"/>
    <mergeCell ref="E5:F5"/>
    <mergeCell ref="G5:G8"/>
    <mergeCell ref="I5:J5"/>
    <mergeCell ref="K5:K8"/>
    <mergeCell ref="M5:N5"/>
    <mergeCell ref="O5:O8"/>
    <mergeCell ref="Q5:R5"/>
    <mergeCell ref="S5:S8"/>
    <mergeCell ref="O4:R4"/>
    <mergeCell ref="S4:V4"/>
    <mergeCell ref="W4:Z4"/>
    <mergeCell ref="AA4:AD4"/>
    <mergeCell ref="A29:A36"/>
    <mergeCell ref="A43:B43"/>
    <mergeCell ref="C43:AH43"/>
    <mergeCell ref="A46:A53"/>
    <mergeCell ref="A4:B8"/>
    <mergeCell ref="C4:F4"/>
    <mergeCell ref="G4:J4"/>
    <mergeCell ref="K4:N4"/>
  </mergeCells>
  <printOptions/>
  <pageMargins left="0.5905511811023623" right="0.3937007874015748" top="0.5905511811023623" bottom="0.5905511811023623" header="0.31496062992125984" footer="0.31496062992125984"/>
  <pageSetup firstPageNumber="13" useFirstPageNumber="1" horizontalDpi="600" verticalDpi="600" orientation="landscape" pageOrder="overThenDown" paperSize="9" r:id="rId1"/>
  <headerFooter alignWithMargins="0">
    <oddHeader>&amp;C&amp;"Times New Roman,Tučné"&amp;P</oddHeader>
  </headerFooter>
  <rowBreaks count="2" manualBreakCount="2">
    <brk id="25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2008-02-12T11:22:59Z</cp:lastPrinted>
  <dcterms:created xsi:type="dcterms:W3CDTF">1995-12-19T13:18:53Z</dcterms:created>
  <dcterms:modified xsi:type="dcterms:W3CDTF">2008-02-19T09:24:04Z</dcterms:modified>
  <cp:category/>
  <cp:version/>
  <cp:contentType/>
  <cp:contentStatus/>
</cp:coreProperties>
</file>