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'Kraje'!$A:$B,'Kraje'!$1:$7</definedName>
    <definedName name="_xlnm.Print_Titles" localSheetId="0">'Slovenská republika'!$1:$7</definedName>
  </definedNames>
  <calcPr fullCalcOnLoad="1"/>
</workbook>
</file>

<file path=xl/sharedStrings.xml><?xml version="1.0" encoding="utf-8"?>
<sst xmlns="http://schemas.openxmlformats.org/spreadsheetml/2006/main" count="797" uniqueCount="60">
  <si>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</si>
  <si>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</si>
  <si>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</si>
  <si>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</si>
  <si>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</si>
  <si>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</si>
  <si>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</si>
  <si>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</si>
  <si>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</si>
  <si>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</si>
  <si>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</si>
  <si>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</si>
  <si>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</si>
  <si>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</si>
  <si>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</si>
  <si>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Materské školy</t>
  </si>
  <si>
    <t xml:space="preserve">Základné školy </t>
  </si>
  <si>
    <t>Základné umelecké školy</t>
  </si>
  <si>
    <t>x</t>
  </si>
  <si>
    <t>Gymnáziá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</si>
  <si>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</si>
  <si>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</si>
  <si>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</si>
  <si>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</si>
  <si>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</si>
  <si>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</si>
  <si>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</si>
  <si>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</si>
  <si>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Špeciálne školy spolu</t>
  </si>
  <si>
    <t>Vysoké školy bez cudzincov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</si>
  <si>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</si>
  <si>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</si>
  <si>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</si>
  <si>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</si>
  <si>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</si>
  <si>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</si>
  <si>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</si>
  <si>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</si>
  <si>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deti,  žiaci,</t>
  </si>
  <si>
    <t>Školy, triedy, žiaci-denné štúdium</t>
  </si>
  <si>
    <t>Stredné odborné a odborné školy spolu</t>
  </si>
  <si>
    <t>v tom</t>
  </si>
  <si>
    <t>okrem</t>
  </si>
  <si>
    <t>toho</t>
  </si>
  <si>
    <t>materské školy</t>
  </si>
  <si>
    <t>gymnáziá</t>
  </si>
  <si>
    <t xml:space="preserve">stredné odborné školy </t>
  </si>
  <si>
    <t>stredné odborné učilištia</t>
  </si>
  <si>
    <t>odborné učilištia a učilištia</t>
  </si>
  <si>
    <t>praktické školy</t>
  </si>
  <si>
    <t>Vysoké školy - cudzinci</t>
  </si>
  <si>
    <t>VŠ Ministerstva obrany SR</t>
  </si>
  <si>
    <t>VŠ Ministerstva vnútra SR</t>
  </si>
  <si>
    <t>Stredné odborné učilištia a učilištia</t>
  </si>
  <si>
    <t>základné a špeciálne základné</t>
  </si>
  <si>
    <t>Ministerstvo zdravotníctva SR</t>
  </si>
  <si>
    <t>Školy, triedy, žiaci v školskom roku 2002/2003 - denné štúdium</t>
  </si>
  <si>
    <t>v školskom roku 2002/2003</t>
  </si>
  <si>
    <t>Združené stredné školy</t>
  </si>
  <si>
    <t>ostatné ministerstvá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</si>
</sst>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/>
      <protection hidden="1"/>
    </xf>
    <xf numFmtId="0" fontId="8" fillId="0" borderId="1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vertical="center"/>
      <protection hidden="1"/>
    </xf>
    <xf numFmtId="0" fontId="4" fillId="3" borderId="7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 applyProtection="1">
      <alignment vertical="center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4" borderId="4" xfId="0" applyFont="1" applyFill="1" applyBorder="1" applyAlignment="1" applyProtection="1">
      <alignment vertical="center"/>
      <protection hidden="1"/>
    </xf>
    <xf numFmtId="0" fontId="4" fillId="4" borderId="5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right" vertical="center"/>
      <protection hidden="1"/>
    </xf>
    <xf numFmtId="0" fontId="4" fillId="3" borderId="9" xfId="0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vertical="center"/>
      <protection hidden="1"/>
    </xf>
    <xf numFmtId="0" fontId="4" fillId="3" borderId="11" xfId="0" applyFont="1" applyFill="1" applyBorder="1" applyAlignment="1" applyProtection="1">
      <alignment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vertical="center"/>
      <protection hidden="1"/>
    </xf>
    <xf numFmtId="0" fontId="4" fillId="3" borderId="13" xfId="0" applyFont="1" applyFill="1" applyBorder="1" applyAlignment="1" applyProtection="1">
      <alignment vertical="center"/>
      <protection hidden="1"/>
    </xf>
    <xf numFmtId="0" fontId="4" fillId="3" borderId="14" xfId="0" applyFont="1" applyFill="1" applyBorder="1" applyAlignment="1" applyProtection="1">
      <alignment vertical="center"/>
      <protection hidden="1"/>
    </xf>
    <xf numFmtId="0" fontId="5" fillId="5" borderId="15" xfId="0" applyFont="1" applyFill="1" applyBorder="1" applyAlignment="1" applyProtection="1">
      <alignment horizontal="center" vertical="center"/>
      <protection hidden="1"/>
    </xf>
    <xf numFmtId="0" fontId="5" fillId="5" borderId="16" xfId="0" applyFont="1" applyFill="1" applyBorder="1" applyAlignment="1" applyProtection="1">
      <alignment horizontal="center" vertical="center"/>
      <protection hidden="1"/>
    </xf>
    <xf numFmtId="0" fontId="5" fillId="5" borderId="17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18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17" xfId="0" applyFont="1" applyFill="1" applyBorder="1" applyAlignment="1" applyProtection="1">
      <alignment vertical="center"/>
      <protection hidden="1"/>
    </xf>
    <xf numFmtId="0" fontId="4" fillId="5" borderId="5" xfId="0" applyFont="1" applyFill="1" applyBorder="1" applyAlignment="1">
      <alignment vertical="center"/>
    </xf>
    <xf numFmtId="0" fontId="5" fillId="5" borderId="19" xfId="0" applyFont="1" applyFill="1" applyBorder="1" applyAlignment="1" applyProtection="1">
      <alignment vertical="center"/>
      <protection hidden="1"/>
    </xf>
    <xf numFmtId="0" fontId="4" fillId="5" borderId="8" xfId="0" applyFont="1" applyFill="1" applyBorder="1" applyAlignment="1">
      <alignment vertical="center"/>
    </xf>
    <xf numFmtId="0" fontId="5" fillId="5" borderId="20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 applyProtection="1">
      <alignment vertical="center"/>
      <protection hidden="1"/>
    </xf>
    <xf numFmtId="0" fontId="5" fillId="5" borderId="21" xfId="0" applyFont="1" applyFill="1" applyBorder="1" applyAlignment="1">
      <alignment horizontal="center" vertical="center" textRotation="90"/>
    </xf>
    <xf numFmtId="0" fontId="5" fillId="5" borderId="22" xfId="0" applyFont="1" applyFill="1" applyBorder="1" applyAlignment="1" applyProtection="1">
      <alignment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>
      <alignment vertical="center"/>
    </xf>
    <xf numFmtId="0" fontId="5" fillId="5" borderId="21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center" vertical="center" textRotation="90"/>
    </xf>
    <xf numFmtId="0" fontId="5" fillId="5" borderId="24" xfId="0" applyFont="1" applyFill="1" applyBorder="1" applyAlignment="1" applyProtection="1">
      <alignment vertical="center"/>
      <protection hidden="1"/>
    </xf>
    <xf numFmtId="0" fontId="4" fillId="5" borderId="11" xfId="0" applyFont="1" applyFill="1" applyBorder="1" applyAlignment="1">
      <alignment vertical="center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>
      <alignment vertical="center"/>
    </xf>
    <xf numFmtId="0" fontId="5" fillId="5" borderId="26" xfId="0" applyFont="1" applyFill="1" applyBorder="1" applyAlignment="1" applyProtection="1">
      <alignment horizontal="center" vertical="center"/>
      <protection hidden="1"/>
    </xf>
    <xf numFmtId="0" fontId="5" fillId="5" borderId="27" xfId="0" applyFont="1" applyFill="1" applyBorder="1" applyAlignment="1" applyProtection="1">
      <alignment horizontal="center" vertical="center"/>
      <protection hidden="1"/>
    </xf>
    <xf numFmtId="0" fontId="5" fillId="5" borderId="28" xfId="0" applyFont="1" applyFill="1" applyBorder="1" applyAlignment="1" applyProtection="1">
      <alignment horizontal="center" vertical="center"/>
      <protection hidden="1"/>
    </xf>
    <xf numFmtId="0" fontId="5" fillId="5" borderId="29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0" xfId="0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hidden="1"/>
    </xf>
    <xf numFmtId="0" fontId="5" fillId="5" borderId="31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5" fillId="5" borderId="3" xfId="0" applyFont="1" applyFill="1" applyBorder="1" applyAlignment="1" applyProtection="1">
      <alignment horizontal="center" vertical="center"/>
      <protection hidden="1"/>
    </xf>
    <xf numFmtId="0" fontId="5" fillId="5" borderId="32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5" borderId="35" xfId="0" applyFont="1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0" fontId="5" fillId="5" borderId="36" xfId="0" applyFont="1" applyFill="1" applyBorder="1" applyAlignment="1" applyProtection="1">
      <alignment horizontal="center" vertical="center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5" borderId="26" xfId="0" applyFont="1" applyFill="1" applyBorder="1" applyAlignment="1" applyProtection="1">
      <alignment horizontal="center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37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5" fillId="5" borderId="15" xfId="0" applyFont="1" applyFill="1" applyBorder="1" applyAlignment="1" applyProtection="1">
      <alignment vertical="center"/>
      <protection hidden="1"/>
    </xf>
    <xf numFmtId="0" fontId="4" fillId="5" borderId="16" xfId="0" applyFont="1" applyFill="1" applyBorder="1" applyAlignment="1">
      <alignment vertical="center"/>
    </xf>
    <xf numFmtId="0" fontId="4" fillId="2" borderId="38" xfId="0" applyFont="1" applyFill="1" applyBorder="1" applyAlignment="1" applyProtection="1">
      <alignment vertical="center"/>
      <protection hidden="1"/>
    </xf>
    <xf numFmtId="0" fontId="4" fillId="2" borderId="39" xfId="0" applyFont="1" applyFill="1" applyBorder="1" applyAlignment="1" applyProtection="1">
      <alignment vertical="center"/>
      <protection hidden="1"/>
    </xf>
    <xf numFmtId="0" fontId="4" fillId="2" borderId="40" xfId="0" applyFont="1" applyFill="1" applyBorder="1" applyAlignment="1" applyProtection="1">
      <alignment vertical="center"/>
      <protection hidden="1"/>
    </xf>
    <xf numFmtId="0" fontId="4" fillId="2" borderId="41" xfId="0" applyFont="1" applyFill="1" applyBorder="1" applyAlignment="1" applyProtection="1">
      <alignment vertical="center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4" fillId="2" borderId="42" xfId="0" applyFont="1" applyFill="1" applyBorder="1" applyAlignment="1" applyProtection="1">
      <alignment vertical="center"/>
      <protection hidden="1"/>
    </xf>
    <xf numFmtId="0" fontId="4" fillId="2" borderId="20" xfId="0" applyFont="1" applyFill="1" applyBorder="1" applyAlignment="1" applyProtection="1">
      <alignment vertical="center"/>
      <protection hidden="1"/>
    </xf>
    <xf numFmtId="0" fontId="4" fillId="2" borderId="22" xfId="0" applyFont="1" applyFill="1" applyBorder="1" applyAlignment="1" applyProtection="1">
      <alignment vertical="center"/>
      <protection hidden="1"/>
    </xf>
    <xf numFmtId="0" fontId="4" fillId="2" borderId="21" xfId="0" applyFont="1" applyFill="1" applyBorder="1" applyAlignment="1" applyProtection="1">
      <alignment vertical="center"/>
      <protection hidden="1"/>
    </xf>
    <xf numFmtId="0" fontId="4" fillId="2" borderId="4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right" vertical="center"/>
      <protection hidden="1"/>
    </xf>
    <xf numFmtId="0" fontId="4" fillId="3" borderId="22" xfId="0" applyFont="1" applyFill="1" applyBorder="1" applyAlignment="1" applyProtection="1">
      <alignment vertical="center"/>
      <protection hidden="1"/>
    </xf>
    <xf numFmtId="0" fontId="4" fillId="3" borderId="21" xfId="0" applyFont="1" applyFill="1" applyBorder="1" applyAlignment="1" applyProtection="1">
      <alignment vertical="center"/>
      <protection hidden="1"/>
    </xf>
    <xf numFmtId="0" fontId="4" fillId="3" borderId="42" xfId="0" applyFont="1" applyFill="1" applyBorder="1" applyAlignment="1" applyProtection="1">
      <alignment vertical="center"/>
      <protection hidden="1"/>
    </xf>
    <xf numFmtId="0" fontId="4" fillId="3" borderId="20" xfId="0" applyFont="1" applyFill="1" applyBorder="1" applyAlignment="1" applyProtection="1">
      <alignment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4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42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44" xfId="0" applyFont="1" applyFill="1" applyBorder="1" applyAlignment="1" applyProtection="1">
      <alignment horizontal="center" vertical="center"/>
      <protection hidden="1"/>
    </xf>
    <xf numFmtId="0" fontId="4" fillId="4" borderId="42" xfId="0" applyFont="1" applyFill="1" applyBorder="1" applyAlignment="1" applyProtection="1">
      <alignment vertical="center"/>
      <protection hidden="1"/>
    </xf>
    <xf numFmtId="0" fontId="4" fillId="4" borderId="20" xfId="0" applyFont="1" applyFill="1" applyBorder="1" applyAlignment="1" applyProtection="1">
      <alignment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RowColHeaders="0" tabSelected="1" workbookViewId="0" topLeftCell="A1">
      <pane xSplit="2" ySplit="7" topLeftCell="C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8" sqref="C8"/>
    </sheetView>
  </sheetViews>
  <sheetFormatPr defaultColWidth="9.00390625" defaultRowHeight="12.75"/>
  <cols>
    <col min="1" max="1" width="6.00390625" style="8" customWidth="1"/>
    <col min="2" max="2" width="25.00390625" style="6" customWidth="1"/>
    <col min="3" max="3" width="6.625" style="8" customWidth="1"/>
    <col min="4" max="6" width="7.00390625" style="8" customWidth="1"/>
    <col min="7" max="15" width="6.625" style="8" customWidth="1"/>
    <col min="16" max="17" width="6.75390625" style="8" customWidth="1"/>
    <col min="18" max="18" width="7.00390625" style="8" customWidth="1"/>
    <col min="19" max="19" width="0.74609375" style="8" customWidth="1"/>
    <col min="20" max="16384" width="1.75390625" style="8" hidden="1" customWidth="1"/>
  </cols>
  <sheetData>
    <row r="1" spans="1:18" ht="15">
      <c r="A1" s="5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6.5" thickBot="1">
      <c r="A2" s="9" t="s">
        <v>56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2.75">
      <c r="A3" s="41" t="s">
        <v>6</v>
      </c>
      <c r="B3" s="42"/>
      <c r="C3" s="65" t="s">
        <v>1</v>
      </c>
      <c r="D3" s="65"/>
      <c r="E3" s="65"/>
      <c r="F3" s="66"/>
      <c r="G3" s="67" t="s">
        <v>2</v>
      </c>
      <c r="H3" s="65"/>
      <c r="I3" s="65"/>
      <c r="J3" s="66"/>
      <c r="K3" s="67" t="s">
        <v>3</v>
      </c>
      <c r="L3" s="65"/>
      <c r="M3" s="65"/>
      <c r="N3" s="66"/>
      <c r="O3" s="67" t="s">
        <v>4</v>
      </c>
      <c r="P3" s="65"/>
      <c r="Q3" s="65"/>
      <c r="R3" s="68"/>
    </row>
    <row r="4" spans="1:18" ht="12.75">
      <c r="A4" s="43"/>
      <c r="B4" s="44"/>
      <c r="C4" s="69" t="s">
        <v>7</v>
      </c>
      <c r="D4" s="70" t="s">
        <v>5</v>
      </c>
      <c r="E4" s="71" t="s">
        <v>38</v>
      </c>
      <c r="F4" s="72"/>
      <c r="G4" s="73" t="s">
        <v>7</v>
      </c>
      <c r="H4" s="70" t="s">
        <v>5</v>
      </c>
      <c r="I4" s="71" t="s">
        <v>38</v>
      </c>
      <c r="J4" s="72"/>
      <c r="K4" s="73" t="s">
        <v>7</v>
      </c>
      <c r="L4" s="70" t="s">
        <v>5</v>
      </c>
      <c r="M4" s="71" t="s">
        <v>38</v>
      </c>
      <c r="N4" s="72"/>
      <c r="O4" s="73" t="s">
        <v>7</v>
      </c>
      <c r="P4" s="74" t="s">
        <v>5</v>
      </c>
      <c r="Q4" s="71" t="s">
        <v>38</v>
      </c>
      <c r="R4" s="75"/>
    </row>
    <row r="5" spans="1:18" ht="12.75">
      <c r="A5" s="43"/>
      <c r="B5" s="44"/>
      <c r="C5" s="76"/>
      <c r="D5" s="70" t="s">
        <v>8</v>
      </c>
      <c r="E5" s="77" t="s">
        <v>9</v>
      </c>
      <c r="F5" s="78"/>
      <c r="G5" s="79"/>
      <c r="H5" s="70" t="s">
        <v>8</v>
      </c>
      <c r="I5" s="77" t="s">
        <v>9</v>
      </c>
      <c r="J5" s="78"/>
      <c r="K5" s="79"/>
      <c r="L5" s="70" t="s">
        <v>8</v>
      </c>
      <c r="M5" s="77" t="s">
        <v>9</v>
      </c>
      <c r="N5" s="78"/>
      <c r="O5" s="79"/>
      <c r="P5" s="70" t="s">
        <v>8</v>
      </c>
      <c r="Q5" s="77" t="s">
        <v>9</v>
      </c>
      <c r="R5" s="80"/>
    </row>
    <row r="6" spans="1:18" ht="12.75">
      <c r="A6" s="43"/>
      <c r="B6" s="44"/>
      <c r="C6" s="76"/>
      <c r="D6" s="70" t="s">
        <v>10</v>
      </c>
      <c r="E6" s="81" t="s">
        <v>11</v>
      </c>
      <c r="F6" s="82" t="s">
        <v>12</v>
      </c>
      <c r="G6" s="79"/>
      <c r="H6" s="70" t="s">
        <v>10</v>
      </c>
      <c r="I6" s="81" t="s">
        <v>11</v>
      </c>
      <c r="J6" s="82" t="s">
        <v>12</v>
      </c>
      <c r="K6" s="79"/>
      <c r="L6" s="70" t="s">
        <v>10</v>
      </c>
      <c r="M6" s="81" t="s">
        <v>11</v>
      </c>
      <c r="N6" s="82" t="s">
        <v>12</v>
      </c>
      <c r="O6" s="79"/>
      <c r="P6" s="70" t="s">
        <v>10</v>
      </c>
      <c r="Q6" s="81" t="s">
        <v>11</v>
      </c>
      <c r="R6" s="83" t="s">
        <v>12</v>
      </c>
    </row>
    <row r="7" spans="1:18" ht="13.5" thickBot="1">
      <c r="A7" s="45"/>
      <c r="B7" s="46"/>
      <c r="C7" s="84"/>
      <c r="D7" s="85" t="s">
        <v>13</v>
      </c>
      <c r="E7" s="86"/>
      <c r="F7" s="87" t="s">
        <v>14</v>
      </c>
      <c r="G7" s="88"/>
      <c r="H7" s="85" t="s">
        <v>13</v>
      </c>
      <c r="I7" s="86"/>
      <c r="J7" s="87" t="s">
        <v>14</v>
      </c>
      <c r="K7" s="88"/>
      <c r="L7" s="85" t="s">
        <v>13</v>
      </c>
      <c r="M7" s="86"/>
      <c r="N7" s="87" t="s">
        <v>14</v>
      </c>
      <c r="O7" s="88"/>
      <c r="P7" s="85" t="s">
        <v>13</v>
      </c>
      <c r="Q7" s="86"/>
      <c r="R7" s="89" t="s">
        <v>14</v>
      </c>
    </row>
    <row r="8" spans="1:18" ht="14.25" customHeight="1">
      <c r="A8" s="47" t="s">
        <v>15</v>
      </c>
      <c r="B8" s="48"/>
      <c r="C8" s="17">
        <v>3206</v>
      </c>
      <c r="D8" s="17">
        <v>7477</v>
      </c>
      <c r="E8" s="17">
        <v>150182</v>
      </c>
      <c r="F8" s="18">
        <v>72544</v>
      </c>
      <c r="G8" s="17">
        <v>12</v>
      </c>
      <c r="H8" s="17">
        <v>19</v>
      </c>
      <c r="I8" s="17">
        <v>346</v>
      </c>
      <c r="J8" s="18">
        <v>164</v>
      </c>
      <c r="K8" s="17">
        <v>17</v>
      </c>
      <c r="L8" s="17">
        <v>28</v>
      </c>
      <c r="M8" s="17">
        <v>597</v>
      </c>
      <c r="N8" s="18">
        <v>274</v>
      </c>
      <c r="O8" s="17">
        <f aca="true" t="shared" si="0" ref="O8:R9">SUM(C8+G8+K8)</f>
        <v>3235</v>
      </c>
      <c r="P8" s="17">
        <f t="shared" si="0"/>
        <v>7524</v>
      </c>
      <c r="Q8" s="17">
        <f t="shared" si="0"/>
        <v>151125</v>
      </c>
      <c r="R8" s="19">
        <f t="shared" si="0"/>
        <v>72982</v>
      </c>
    </row>
    <row r="9" spans="1:18" ht="14.25" customHeight="1">
      <c r="A9" s="47" t="s">
        <v>16</v>
      </c>
      <c r="B9" s="48"/>
      <c r="C9" s="17">
        <v>2286</v>
      </c>
      <c r="D9" s="17">
        <v>26687</v>
      </c>
      <c r="E9" s="17">
        <v>576505</v>
      </c>
      <c r="F9" s="18">
        <v>280714</v>
      </c>
      <c r="G9" s="17">
        <v>10</v>
      </c>
      <c r="H9" s="17">
        <v>35</v>
      </c>
      <c r="I9" s="17">
        <v>385</v>
      </c>
      <c r="J9" s="18">
        <v>165</v>
      </c>
      <c r="K9" s="17">
        <v>100</v>
      </c>
      <c r="L9" s="17">
        <v>1194</v>
      </c>
      <c r="M9" s="17">
        <v>25470</v>
      </c>
      <c r="N9" s="18">
        <v>12696</v>
      </c>
      <c r="O9" s="17">
        <f t="shared" si="0"/>
        <v>2396</v>
      </c>
      <c r="P9" s="17">
        <f t="shared" si="0"/>
        <v>27916</v>
      </c>
      <c r="Q9" s="17">
        <f t="shared" si="0"/>
        <v>602360</v>
      </c>
      <c r="R9" s="19">
        <f t="shared" si="0"/>
        <v>293575</v>
      </c>
    </row>
    <row r="10" spans="1:18" s="10" customFormat="1" ht="14.25" customHeight="1">
      <c r="A10" s="47" t="s">
        <v>17</v>
      </c>
      <c r="B10" s="48"/>
      <c r="C10" s="17">
        <v>176</v>
      </c>
      <c r="D10" s="20" t="s">
        <v>18</v>
      </c>
      <c r="E10" s="17">
        <v>92136</v>
      </c>
      <c r="F10" s="18">
        <v>63525</v>
      </c>
      <c r="G10" s="17">
        <v>19</v>
      </c>
      <c r="H10" s="20" t="s">
        <v>18</v>
      </c>
      <c r="I10" s="17">
        <v>3929</v>
      </c>
      <c r="J10" s="18">
        <v>2936</v>
      </c>
      <c r="K10" s="17">
        <v>5</v>
      </c>
      <c r="L10" s="20" t="s">
        <v>18</v>
      </c>
      <c r="M10" s="17">
        <v>1329</v>
      </c>
      <c r="N10" s="18">
        <v>868</v>
      </c>
      <c r="O10" s="17">
        <f>SUM(C10+G10+K10)</f>
        <v>200</v>
      </c>
      <c r="P10" s="20" t="s">
        <v>18</v>
      </c>
      <c r="Q10" s="17">
        <f aca="true" t="shared" si="1" ref="P10:R11">SUM(E10+I10+M10)</f>
        <v>97394</v>
      </c>
      <c r="R10" s="19">
        <f t="shared" si="1"/>
        <v>67329</v>
      </c>
    </row>
    <row r="11" spans="1:18" s="10" customFormat="1" ht="14.25" customHeight="1">
      <c r="A11" s="47" t="s">
        <v>19</v>
      </c>
      <c r="B11" s="48"/>
      <c r="C11" s="17">
        <v>158</v>
      </c>
      <c r="D11" s="17">
        <v>2524</v>
      </c>
      <c r="E11" s="17">
        <v>76239</v>
      </c>
      <c r="F11" s="18">
        <v>43992</v>
      </c>
      <c r="G11" s="17">
        <v>17</v>
      </c>
      <c r="H11" s="17">
        <v>125</v>
      </c>
      <c r="I11" s="17">
        <v>2950</v>
      </c>
      <c r="J11" s="18">
        <v>1474</v>
      </c>
      <c r="K11" s="17">
        <v>45</v>
      </c>
      <c r="L11" s="17">
        <v>413</v>
      </c>
      <c r="M11" s="17">
        <v>12472</v>
      </c>
      <c r="N11" s="18">
        <v>7324</v>
      </c>
      <c r="O11" s="17">
        <f>SUM(C11+G11+K11)</f>
        <v>220</v>
      </c>
      <c r="P11" s="17">
        <f t="shared" si="1"/>
        <v>3062</v>
      </c>
      <c r="Q11" s="17">
        <f t="shared" si="1"/>
        <v>91661</v>
      </c>
      <c r="R11" s="19">
        <f t="shared" si="1"/>
        <v>52790</v>
      </c>
    </row>
    <row r="12" spans="1:18" ht="14.25" customHeight="1">
      <c r="A12" s="49" t="s">
        <v>40</v>
      </c>
      <c r="B12" s="50"/>
      <c r="C12" s="21">
        <f>SUM(C13:C20)</f>
        <v>239</v>
      </c>
      <c r="D12" s="21">
        <f aca="true" t="shared" si="2" ref="D12:N12">SUM(D13:D20)</f>
        <v>2810</v>
      </c>
      <c r="E12" s="21">
        <f t="shared" si="2"/>
        <v>79026</v>
      </c>
      <c r="F12" s="22">
        <f t="shared" si="2"/>
        <v>43662</v>
      </c>
      <c r="G12" s="21">
        <f>SUM(G13:G20)</f>
        <v>32</v>
      </c>
      <c r="H12" s="21">
        <f t="shared" si="2"/>
        <v>165</v>
      </c>
      <c r="I12" s="21">
        <f t="shared" si="2"/>
        <v>3280</v>
      </c>
      <c r="J12" s="22">
        <f t="shared" si="2"/>
        <v>2066</v>
      </c>
      <c r="K12" s="21">
        <f>SUM(K13:K20)</f>
        <v>4</v>
      </c>
      <c r="L12" s="21">
        <f t="shared" si="2"/>
        <v>39</v>
      </c>
      <c r="M12" s="21">
        <f t="shared" si="2"/>
        <v>1047</v>
      </c>
      <c r="N12" s="22">
        <f t="shared" si="2"/>
        <v>917</v>
      </c>
      <c r="O12" s="21">
        <f>SUM(C12+G12+K12)</f>
        <v>275</v>
      </c>
      <c r="P12" s="21">
        <f aca="true" t="shared" si="3" ref="P12:R20">SUM(D12+H12+L12)</f>
        <v>3014</v>
      </c>
      <c r="Q12" s="21">
        <f t="shared" si="3"/>
        <v>83353</v>
      </c>
      <c r="R12" s="23">
        <f t="shared" si="3"/>
        <v>46645</v>
      </c>
    </row>
    <row r="13" spans="1:18" ht="14.25" customHeight="1">
      <c r="A13" s="51" t="s">
        <v>41</v>
      </c>
      <c r="B13" s="52" t="s">
        <v>20</v>
      </c>
      <c r="C13" s="24">
        <v>86</v>
      </c>
      <c r="D13" s="24">
        <v>1214</v>
      </c>
      <c r="E13" s="24">
        <v>33590</v>
      </c>
      <c r="F13" s="25">
        <v>9730</v>
      </c>
      <c r="G13" s="24">
        <v>6</v>
      </c>
      <c r="H13" s="24">
        <v>28</v>
      </c>
      <c r="I13" s="24">
        <v>527</v>
      </c>
      <c r="J13" s="25">
        <v>302</v>
      </c>
      <c r="K13" s="24">
        <v>0</v>
      </c>
      <c r="L13" s="24">
        <v>0</v>
      </c>
      <c r="M13" s="24">
        <v>0</v>
      </c>
      <c r="N13" s="25">
        <v>0</v>
      </c>
      <c r="O13" s="24">
        <f aca="true" t="shared" si="4" ref="O13:O20">SUM(C13+G13+K13)</f>
        <v>92</v>
      </c>
      <c r="P13" s="24">
        <f t="shared" si="3"/>
        <v>1242</v>
      </c>
      <c r="Q13" s="24">
        <f t="shared" si="3"/>
        <v>34117</v>
      </c>
      <c r="R13" s="26">
        <f t="shared" si="3"/>
        <v>10032</v>
      </c>
    </row>
    <row r="14" spans="1:18" ht="14.25" customHeight="1">
      <c r="A14" s="51"/>
      <c r="B14" s="52" t="s">
        <v>21</v>
      </c>
      <c r="C14" s="24">
        <v>78</v>
      </c>
      <c r="D14" s="24">
        <v>971</v>
      </c>
      <c r="E14" s="24">
        <v>29019</v>
      </c>
      <c r="F14" s="25">
        <v>22226</v>
      </c>
      <c r="G14" s="24">
        <v>23</v>
      </c>
      <c r="H14" s="24">
        <v>127</v>
      </c>
      <c r="I14" s="24">
        <v>2548</v>
      </c>
      <c r="J14" s="25">
        <v>1615</v>
      </c>
      <c r="K14" s="24">
        <v>1</v>
      </c>
      <c r="L14" s="24">
        <v>11</v>
      </c>
      <c r="M14" s="24">
        <v>323</v>
      </c>
      <c r="N14" s="25">
        <v>254</v>
      </c>
      <c r="O14" s="24">
        <f t="shared" si="4"/>
        <v>102</v>
      </c>
      <c r="P14" s="24">
        <f t="shared" si="3"/>
        <v>1109</v>
      </c>
      <c r="Q14" s="24">
        <f t="shared" si="3"/>
        <v>31890</v>
      </c>
      <c r="R14" s="26">
        <f t="shared" si="3"/>
        <v>24095</v>
      </c>
    </row>
    <row r="15" spans="1:18" ht="14.25" customHeight="1">
      <c r="A15" s="51"/>
      <c r="B15" s="52" t="s">
        <v>22</v>
      </c>
      <c r="C15" s="24">
        <v>27</v>
      </c>
      <c r="D15" s="24">
        <v>266</v>
      </c>
      <c r="E15" s="24">
        <v>6600</v>
      </c>
      <c r="F15" s="25">
        <v>3529</v>
      </c>
      <c r="G15" s="24">
        <v>1</v>
      </c>
      <c r="H15" s="24">
        <v>3</v>
      </c>
      <c r="I15" s="24">
        <v>86</v>
      </c>
      <c r="J15" s="25">
        <v>60</v>
      </c>
      <c r="K15" s="24">
        <v>0</v>
      </c>
      <c r="L15" s="24">
        <v>0</v>
      </c>
      <c r="M15" s="24">
        <v>0</v>
      </c>
      <c r="N15" s="25">
        <v>0</v>
      </c>
      <c r="O15" s="24">
        <f t="shared" si="4"/>
        <v>28</v>
      </c>
      <c r="P15" s="24">
        <f t="shared" si="3"/>
        <v>269</v>
      </c>
      <c r="Q15" s="24">
        <f t="shared" si="3"/>
        <v>6686</v>
      </c>
      <c r="R15" s="26">
        <f t="shared" si="3"/>
        <v>3589</v>
      </c>
    </row>
    <row r="16" spans="1:18" ht="14.25" customHeight="1">
      <c r="A16" s="51"/>
      <c r="B16" s="52" t="s">
        <v>23</v>
      </c>
      <c r="C16" s="24">
        <v>3</v>
      </c>
      <c r="D16" s="24">
        <v>30</v>
      </c>
      <c r="E16" s="24">
        <v>857</v>
      </c>
      <c r="F16" s="25">
        <v>119</v>
      </c>
      <c r="G16" s="24">
        <v>0</v>
      </c>
      <c r="H16" s="24">
        <v>0</v>
      </c>
      <c r="I16" s="24">
        <v>0</v>
      </c>
      <c r="J16" s="25">
        <v>0</v>
      </c>
      <c r="K16" s="24">
        <v>0</v>
      </c>
      <c r="L16" s="24">
        <v>0</v>
      </c>
      <c r="M16" s="24">
        <v>0</v>
      </c>
      <c r="N16" s="25">
        <v>0</v>
      </c>
      <c r="O16" s="24">
        <f t="shared" si="4"/>
        <v>3</v>
      </c>
      <c r="P16" s="24">
        <f t="shared" si="3"/>
        <v>30</v>
      </c>
      <c r="Q16" s="24">
        <f t="shared" si="3"/>
        <v>857</v>
      </c>
      <c r="R16" s="26">
        <f t="shared" si="3"/>
        <v>119</v>
      </c>
    </row>
    <row r="17" spans="1:18" ht="14.25" customHeight="1">
      <c r="A17" s="51"/>
      <c r="B17" s="52" t="s">
        <v>24</v>
      </c>
      <c r="C17" s="24">
        <v>1</v>
      </c>
      <c r="D17" s="24">
        <v>13</v>
      </c>
      <c r="E17" s="24">
        <v>406</v>
      </c>
      <c r="F17" s="25">
        <v>325</v>
      </c>
      <c r="G17" s="24"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4">
        <v>0</v>
      </c>
      <c r="N17" s="25">
        <v>0</v>
      </c>
      <c r="O17" s="24">
        <f t="shared" si="4"/>
        <v>1</v>
      </c>
      <c r="P17" s="24">
        <f t="shared" si="3"/>
        <v>13</v>
      </c>
      <c r="Q17" s="24">
        <f t="shared" si="3"/>
        <v>406</v>
      </c>
      <c r="R17" s="26">
        <f t="shared" si="3"/>
        <v>325</v>
      </c>
    </row>
    <row r="18" spans="1:18" ht="14.25" customHeight="1">
      <c r="A18" s="51"/>
      <c r="B18" s="52" t="s">
        <v>25</v>
      </c>
      <c r="C18" s="24">
        <v>7</v>
      </c>
      <c r="D18" s="24">
        <v>92</v>
      </c>
      <c r="E18" s="24">
        <v>2688</v>
      </c>
      <c r="F18" s="25">
        <v>2536</v>
      </c>
      <c r="G18" s="24">
        <v>1</v>
      </c>
      <c r="H18" s="24">
        <v>1</v>
      </c>
      <c r="I18" s="24">
        <v>10</v>
      </c>
      <c r="J18" s="25">
        <v>8</v>
      </c>
      <c r="K18" s="24">
        <v>0</v>
      </c>
      <c r="L18" s="24">
        <v>0</v>
      </c>
      <c r="M18" s="24">
        <v>0</v>
      </c>
      <c r="N18" s="25">
        <v>0</v>
      </c>
      <c r="O18" s="24">
        <f t="shared" si="4"/>
        <v>8</v>
      </c>
      <c r="P18" s="24">
        <f t="shared" si="3"/>
        <v>93</v>
      </c>
      <c r="Q18" s="24">
        <f t="shared" si="3"/>
        <v>2698</v>
      </c>
      <c r="R18" s="26">
        <f t="shared" si="3"/>
        <v>2544</v>
      </c>
    </row>
    <row r="19" spans="1:18" ht="14.25" customHeight="1">
      <c r="A19" s="51"/>
      <c r="B19" s="52" t="s">
        <v>26</v>
      </c>
      <c r="C19" s="24">
        <v>6</v>
      </c>
      <c r="D19" s="24">
        <v>64</v>
      </c>
      <c r="E19" s="24">
        <v>1431</v>
      </c>
      <c r="F19" s="25">
        <v>780</v>
      </c>
      <c r="G19" s="24">
        <v>1</v>
      </c>
      <c r="H19" s="24">
        <v>6</v>
      </c>
      <c r="I19" s="24">
        <v>109</v>
      </c>
      <c r="J19" s="25">
        <v>81</v>
      </c>
      <c r="K19" s="24">
        <v>1</v>
      </c>
      <c r="L19" s="24">
        <v>6</v>
      </c>
      <c r="M19" s="24">
        <v>109</v>
      </c>
      <c r="N19" s="25">
        <v>67</v>
      </c>
      <c r="O19" s="24">
        <f t="shared" si="4"/>
        <v>8</v>
      </c>
      <c r="P19" s="24">
        <f t="shared" si="3"/>
        <v>76</v>
      </c>
      <c r="Q19" s="24">
        <f t="shared" si="3"/>
        <v>1649</v>
      </c>
      <c r="R19" s="26">
        <f t="shared" si="3"/>
        <v>928</v>
      </c>
    </row>
    <row r="20" spans="1:19" ht="14.25" customHeight="1">
      <c r="A20" s="53"/>
      <c r="B20" s="54" t="s">
        <v>27</v>
      </c>
      <c r="C20" s="21">
        <v>31</v>
      </c>
      <c r="D20" s="21">
        <v>160</v>
      </c>
      <c r="E20" s="21">
        <v>4435</v>
      </c>
      <c r="F20" s="22">
        <v>4417</v>
      </c>
      <c r="G20" s="21">
        <v>0</v>
      </c>
      <c r="H20" s="21">
        <v>0</v>
      </c>
      <c r="I20" s="21">
        <v>0</v>
      </c>
      <c r="J20" s="22">
        <v>0</v>
      </c>
      <c r="K20" s="21">
        <v>2</v>
      </c>
      <c r="L20" s="21">
        <v>22</v>
      </c>
      <c r="M20" s="21">
        <v>615</v>
      </c>
      <c r="N20" s="22">
        <v>596</v>
      </c>
      <c r="O20" s="21">
        <f t="shared" si="4"/>
        <v>33</v>
      </c>
      <c r="P20" s="21">
        <f t="shared" si="3"/>
        <v>182</v>
      </c>
      <c r="Q20" s="21">
        <f t="shared" si="3"/>
        <v>5050</v>
      </c>
      <c r="R20" s="23">
        <f t="shared" si="3"/>
        <v>5013</v>
      </c>
      <c r="S20" s="10"/>
    </row>
    <row r="21" spans="1:18" ht="14.25" customHeight="1">
      <c r="A21" s="55" t="s">
        <v>42</v>
      </c>
      <c r="B21" s="56" t="s">
        <v>55</v>
      </c>
      <c r="C21" s="24">
        <v>24</v>
      </c>
      <c r="D21" s="24">
        <v>280</v>
      </c>
      <c r="E21" s="24">
        <v>7496</v>
      </c>
      <c r="F21" s="25">
        <v>6595</v>
      </c>
      <c r="G21" s="24">
        <v>0</v>
      </c>
      <c r="H21" s="24">
        <v>0</v>
      </c>
      <c r="I21" s="24">
        <v>0</v>
      </c>
      <c r="J21" s="25">
        <v>0</v>
      </c>
      <c r="K21" s="24">
        <v>7</v>
      </c>
      <c r="L21" s="24">
        <v>47</v>
      </c>
      <c r="M21" s="24">
        <v>1289</v>
      </c>
      <c r="N21" s="25">
        <v>1221</v>
      </c>
      <c r="O21" s="24">
        <f aca="true" t="shared" si="5" ref="O21:R24">SUM(C21+G21+K21)</f>
        <v>31</v>
      </c>
      <c r="P21" s="24">
        <f t="shared" si="5"/>
        <v>327</v>
      </c>
      <c r="Q21" s="24">
        <f t="shared" si="5"/>
        <v>8785</v>
      </c>
      <c r="R21" s="26">
        <f t="shared" si="5"/>
        <v>7816</v>
      </c>
    </row>
    <row r="22" spans="1:18" ht="14.25" customHeight="1">
      <c r="A22" s="57" t="s">
        <v>43</v>
      </c>
      <c r="B22" s="58" t="s">
        <v>59</v>
      </c>
      <c r="C22" s="21">
        <v>4</v>
      </c>
      <c r="D22" s="21">
        <v>48</v>
      </c>
      <c r="E22" s="21">
        <v>1079</v>
      </c>
      <c r="F22" s="22">
        <v>61</v>
      </c>
      <c r="G22" s="21">
        <v>0</v>
      </c>
      <c r="H22" s="21">
        <v>0</v>
      </c>
      <c r="I22" s="21">
        <v>0</v>
      </c>
      <c r="J22" s="22">
        <v>0</v>
      </c>
      <c r="K22" s="21">
        <v>0</v>
      </c>
      <c r="L22" s="21">
        <v>0</v>
      </c>
      <c r="M22" s="21">
        <v>0</v>
      </c>
      <c r="N22" s="22">
        <v>0</v>
      </c>
      <c r="O22" s="21">
        <f t="shared" si="5"/>
        <v>4</v>
      </c>
      <c r="P22" s="21">
        <f t="shared" si="5"/>
        <v>48</v>
      </c>
      <c r="Q22" s="21">
        <f t="shared" si="5"/>
        <v>1079</v>
      </c>
      <c r="R22" s="23">
        <f t="shared" si="5"/>
        <v>61</v>
      </c>
    </row>
    <row r="23" spans="1:18" ht="14.25" customHeight="1">
      <c r="A23" s="47" t="s">
        <v>58</v>
      </c>
      <c r="B23" s="56"/>
      <c r="C23" s="27">
        <v>64</v>
      </c>
      <c r="D23" s="27">
        <v>1328</v>
      </c>
      <c r="E23" s="27">
        <v>34590</v>
      </c>
      <c r="F23" s="28">
        <v>18848</v>
      </c>
      <c r="G23" s="27">
        <v>0</v>
      </c>
      <c r="H23" s="27">
        <v>0</v>
      </c>
      <c r="I23" s="27">
        <v>0</v>
      </c>
      <c r="J23" s="28">
        <v>0</v>
      </c>
      <c r="K23" s="27">
        <v>0</v>
      </c>
      <c r="L23" s="27">
        <v>0</v>
      </c>
      <c r="M23" s="27">
        <v>0</v>
      </c>
      <c r="N23" s="28">
        <v>0</v>
      </c>
      <c r="O23" s="27">
        <f>SUM(C23+G23+K23)</f>
        <v>64</v>
      </c>
      <c r="P23" s="27">
        <f>SUM(D23+H23+L23)</f>
        <v>1328</v>
      </c>
      <c r="Q23" s="27">
        <f>SUM(E23+I23+M23)</f>
        <v>34590</v>
      </c>
      <c r="R23" s="29">
        <f>SUM(F23+J23+N23)</f>
        <v>18848</v>
      </c>
    </row>
    <row r="24" spans="1:18" ht="14.25" customHeight="1">
      <c r="A24" s="47" t="s">
        <v>53</v>
      </c>
      <c r="B24" s="48"/>
      <c r="C24" s="27">
        <v>279</v>
      </c>
      <c r="D24" s="27">
        <v>3520</v>
      </c>
      <c r="E24" s="27">
        <v>84496</v>
      </c>
      <c r="F24" s="28">
        <v>27166</v>
      </c>
      <c r="G24" s="27">
        <v>15</v>
      </c>
      <c r="H24" s="27">
        <v>160</v>
      </c>
      <c r="I24" s="27">
        <v>3670</v>
      </c>
      <c r="J24" s="28">
        <v>1447</v>
      </c>
      <c r="K24" s="27">
        <v>5</v>
      </c>
      <c r="L24" s="27">
        <v>41</v>
      </c>
      <c r="M24" s="27">
        <v>971</v>
      </c>
      <c r="N24" s="28">
        <v>320</v>
      </c>
      <c r="O24" s="27">
        <f t="shared" si="5"/>
        <v>299</v>
      </c>
      <c r="P24" s="27">
        <f t="shared" si="5"/>
        <v>3721</v>
      </c>
      <c r="Q24" s="27">
        <f t="shared" si="5"/>
        <v>89137</v>
      </c>
      <c r="R24" s="29">
        <f t="shared" si="5"/>
        <v>28933</v>
      </c>
    </row>
    <row r="25" spans="1:18" ht="14.25" customHeight="1">
      <c r="A25" s="49" t="s">
        <v>28</v>
      </c>
      <c r="B25" s="50"/>
      <c r="C25" s="30">
        <f>SUM(C26:C32)</f>
        <v>437</v>
      </c>
      <c r="D25" s="30">
        <f aca="true" t="shared" si="6" ref="D25:N25">SUM(D26:D32)</f>
        <v>3631</v>
      </c>
      <c r="E25" s="30">
        <f t="shared" si="6"/>
        <v>32168</v>
      </c>
      <c r="F25" s="31">
        <f t="shared" si="6"/>
        <v>13786</v>
      </c>
      <c r="G25" s="30">
        <f>SUM(G26:G32)</f>
        <v>2</v>
      </c>
      <c r="H25" s="30">
        <f t="shared" si="6"/>
        <v>5</v>
      </c>
      <c r="I25" s="30">
        <f t="shared" si="6"/>
        <v>30</v>
      </c>
      <c r="J25" s="31">
        <f t="shared" si="6"/>
        <v>14</v>
      </c>
      <c r="K25" s="30">
        <f>SUM(K26:K32)</f>
        <v>6</v>
      </c>
      <c r="L25" s="30">
        <f t="shared" si="6"/>
        <v>38</v>
      </c>
      <c r="M25" s="30">
        <f t="shared" si="6"/>
        <v>296</v>
      </c>
      <c r="N25" s="31">
        <f t="shared" si="6"/>
        <v>114</v>
      </c>
      <c r="O25" s="30">
        <f>SUM(C25+G25+K25)</f>
        <v>445</v>
      </c>
      <c r="P25" s="30">
        <f aca="true" t="shared" si="7" ref="P25:R32">SUM(D25+H25+L25)</f>
        <v>3674</v>
      </c>
      <c r="Q25" s="30">
        <f t="shared" si="7"/>
        <v>32494</v>
      </c>
      <c r="R25" s="32">
        <f t="shared" si="7"/>
        <v>13914</v>
      </c>
    </row>
    <row r="26" spans="1:18" ht="14.25" customHeight="1">
      <c r="A26" s="59" t="s">
        <v>41</v>
      </c>
      <c r="B26" s="52" t="s">
        <v>44</v>
      </c>
      <c r="C26" s="17">
        <v>65</v>
      </c>
      <c r="D26" s="17">
        <v>172</v>
      </c>
      <c r="E26" s="17">
        <v>1444</v>
      </c>
      <c r="F26" s="33">
        <v>637</v>
      </c>
      <c r="G26" s="17">
        <v>0</v>
      </c>
      <c r="H26" s="17">
        <v>0</v>
      </c>
      <c r="I26" s="17">
        <v>0</v>
      </c>
      <c r="J26" s="33">
        <v>0</v>
      </c>
      <c r="K26" s="17">
        <v>2</v>
      </c>
      <c r="L26" s="17">
        <v>2</v>
      </c>
      <c r="M26" s="17">
        <v>16</v>
      </c>
      <c r="N26" s="33">
        <v>6</v>
      </c>
      <c r="O26" s="17">
        <f aca="true" t="shared" si="8" ref="O26:O32">SUM(C26+G26+K26)</f>
        <v>67</v>
      </c>
      <c r="P26" s="17">
        <f t="shared" si="7"/>
        <v>174</v>
      </c>
      <c r="Q26" s="17">
        <f t="shared" si="7"/>
        <v>1460</v>
      </c>
      <c r="R26" s="19">
        <f t="shared" si="7"/>
        <v>643</v>
      </c>
    </row>
    <row r="27" spans="1:18" ht="14.25" customHeight="1">
      <c r="A27" s="51"/>
      <c r="B27" s="52" t="s">
        <v>54</v>
      </c>
      <c r="C27" s="17">
        <v>288</v>
      </c>
      <c r="D27" s="17">
        <v>2900</v>
      </c>
      <c r="E27" s="17">
        <v>25433</v>
      </c>
      <c r="F27" s="33">
        <v>10918</v>
      </c>
      <c r="G27" s="17">
        <v>1</v>
      </c>
      <c r="H27" s="17">
        <v>4</v>
      </c>
      <c r="I27" s="17">
        <v>24</v>
      </c>
      <c r="J27" s="33">
        <v>11</v>
      </c>
      <c r="K27" s="17">
        <v>4</v>
      </c>
      <c r="L27" s="17">
        <v>36</v>
      </c>
      <c r="M27" s="17">
        <v>280</v>
      </c>
      <c r="N27" s="33">
        <v>108</v>
      </c>
      <c r="O27" s="17">
        <f t="shared" si="8"/>
        <v>293</v>
      </c>
      <c r="P27" s="17">
        <f t="shared" si="7"/>
        <v>2940</v>
      </c>
      <c r="Q27" s="17">
        <f t="shared" si="7"/>
        <v>25737</v>
      </c>
      <c r="R27" s="19">
        <f t="shared" si="7"/>
        <v>11037</v>
      </c>
    </row>
    <row r="28" spans="1:18" ht="14.25" customHeight="1">
      <c r="A28" s="51"/>
      <c r="B28" s="52" t="s">
        <v>45</v>
      </c>
      <c r="C28" s="17">
        <v>3</v>
      </c>
      <c r="D28" s="17">
        <v>6</v>
      </c>
      <c r="E28" s="17">
        <v>73</v>
      </c>
      <c r="F28" s="18">
        <v>46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7">
        <v>0</v>
      </c>
      <c r="M28" s="17">
        <v>0</v>
      </c>
      <c r="N28" s="18">
        <v>0</v>
      </c>
      <c r="O28" s="17">
        <f t="shared" si="8"/>
        <v>3</v>
      </c>
      <c r="P28" s="17">
        <f t="shared" si="7"/>
        <v>6</v>
      </c>
      <c r="Q28" s="17">
        <f t="shared" si="7"/>
        <v>73</v>
      </c>
      <c r="R28" s="19">
        <f t="shared" si="7"/>
        <v>46</v>
      </c>
    </row>
    <row r="29" spans="1:18" ht="14.25" customHeight="1">
      <c r="A29" s="51"/>
      <c r="B29" s="52" t="s">
        <v>46</v>
      </c>
      <c r="C29" s="17">
        <v>5</v>
      </c>
      <c r="D29" s="17">
        <v>30</v>
      </c>
      <c r="E29" s="17">
        <v>335</v>
      </c>
      <c r="F29" s="18">
        <v>215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7">
        <v>0</v>
      </c>
      <c r="M29" s="17">
        <v>0</v>
      </c>
      <c r="N29" s="18">
        <v>0</v>
      </c>
      <c r="O29" s="17">
        <f t="shared" si="8"/>
        <v>5</v>
      </c>
      <c r="P29" s="17">
        <f t="shared" si="7"/>
        <v>30</v>
      </c>
      <c r="Q29" s="17">
        <f t="shared" si="7"/>
        <v>335</v>
      </c>
      <c r="R29" s="19">
        <f t="shared" si="7"/>
        <v>215</v>
      </c>
    </row>
    <row r="30" spans="1:18" ht="14.25" customHeight="1">
      <c r="A30" s="51"/>
      <c r="B30" s="52" t="s">
        <v>47</v>
      </c>
      <c r="C30" s="17">
        <v>12</v>
      </c>
      <c r="D30" s="17">
        <v>90</v>
      </c>
      <c r="E30" s="17">
        <v>693</v>
      </c>
      <c r="F30" s="18">
        <v>329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7">
        <v>0</v>
      </c>
      <c r="M30" s="17">
        <v>0</v>
      </c>
      <c r="N30" s="18">
        <v>0</v>
      </c>
      <c r="O30" s="17">
        <f t="shared" si="8"/>
        <v>12</v>
      </c>
      <c r="P30" s="17">
        <f t="shared" si="7"/>
        <v>90</v>
      </c>
      <c r="Q30" s="17">
        <f t="shared" si="7"/>
        <v>693</v>
      </c>
      <c r="R30" s="19">
        <f t="shared" si="7"/>
        <v>329</v>
      </c>
    </row>
    <row r="31" spans="1:18" ht="14.25" customHeight="1">
      <c r="A31" s="51"/>
      <c r="B31" s="52" t="s">
        <v>48</v>
      </c>
      <c r="C31" s="17">
        <v>42</v>
      </c>
      <c r="D31" s="17">
        <v>385</v>
      </c>
      <c r="E31" s="17">
        <v>3918</v>
      </c>
      <c r="F31" s="18">
        <v>1508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7">
        <v>0</v>
      </c>
      <c r="M31" s="17">
        <v>0</v>
      </c>
      <c r="N31" s="18">
        <v>0</v>
      </c>
      <c r="O31" s="17">
        <f t="shared" si="8"/>
        <v>42</v>
      </c>
      <c r="P31" s="17">
        <f t="shared" si="7"/>
        <v>385</v>
      </c>
      <c r="Q31" s="17">
        <f t="shared" si="7"/>
        <v>3918</v>
      </c>
      <c r="R31" s="19">
        <f t="shared" si="7"/>
        <v>1508</v>
      </c>
    </row>
    <row r="32" spans="1:18" ht="14.25" customHeight="1">
      <c r="A32" s="53"/>
      <c r="B32" s="58" t="s">
        <v>49</v>
      </c>
      <c r="C32" s="30">
        <v>22</v>
      </c>
      <c r="D32" s="30">
        <v>48</v>
      </c>
      <c r="E32" s="30">
        <v>272</v>
      </c>
      <c r="F32" s="31">
        <v>133</v>
      </c>
      <c r="G32" s="30">
        <v>1</v>
      </c>
      <c r="H32" s="30">
        <v>1</v>
      </c>
      <c r="I32" s="30">
        <v>6</v>
      </c>
      <c r="J32" s="31">
        <v>3</v>
      </c>
      <c r="K32" s="30">
        <v>0</v>
      </c>
      <c r="L32" s="30">
        <v>0</v>
      </c>
      <c r="M32" s="30">
        <v>0</v>
      </c>
      <c r="N32" s="31">
        <v>0</v>
      </c>
      <c r="O32" s="30">
        <f t="shared" si="8"/>
        <v>23</v>
      </c>
      <c r="P32" s="30">
        <f t="shared" si="7"/>
        <v>49</v>
      </c>
      <c r="Q32" s="30">
        <f t="shared" si="7"/>
        <v>278</v>
      </c>
      <c r="R32" s="32">
        <f t="shared" si="7"/>
        <v>136</v>
      </c>
    </row>
    <row r="33" spans="1:18" ht="14.25" customHeight="1">
      <c r="A33" s="60" t="s">
        <v>29</v>
      </c>
      <c r="B33" s="61"/>
      <c r="C33" s="34">
        <v>19</v>
      </c>
      <c r="D33" s="34">
        <v>93</v>
      </c>
      <c r="E33" s="34">
        <v>97932</v>
      </c>
      <c r="F33" s="35">
        <v>49466</v>
      </c>
      <c r="G33" s="34">
        <v>1</v>
      </c>
      <c r="H33" s="34">
        <v>1</v>
      </c>
      <c r="I33" s="34">
        <v>529</v>
      </c>
      <c r="J33" s="35">
        <v>271</v>
      </c>
      <c r="K33" s="34">
        <v>0</v>
      </c>
      <c r="L33" s="34">
        <v>0</v>
      </c>
      <c r="M33" s="34">
        <v>0</v>
      </c>
      <c r="N33" s="35">
        <v>0</v>
      </c>
      <c r="O33" s="34">
        <f aca="true" t="shared" si="9" ref="O33:R36">SUM(C33+G33+K33)</f>
        <v>20</v>
      </c>
      <c r="P33" s="34">
        <f t="shared" si="9"/>
        <v>94</v>
      </c>
      <c r="Q33" s="34">
        <f t="shared" si="9"/>
        <v>98461</v>
      </c>
      <c r="R33" s="36">
        <f t="shared" si="9"/>
        <v>49737</v>
      </c>
    </row>
    <row r="34" spans="1:18" ht="14.25" customHeight="1">
      <c r="A34" s="49" t="s">
        <v>50</v>
      </c>
      <c r="B34" s="50"/>
      <c r="C34" s="37" t="s">
        <v>18</v>
      </c>
      <c r="D34" s="37" t="s">
        <v>18</v>
      </c>
      <c r="E34" s="21">
        <v>1514</v>
      </c>
      <c r="F34" s="22">
        <v>592</v>
      </c>
      <c r="G34" s="37" t="s">
        <v>18</v>
      </c>
      <c r="H34" s="37" t="s">
        <v>18</v>
      </c>
      <c r="I34" s="21">
        <v>19</v>
      </c>
      <c r="J34" s="22">
        <v>8</v>
      </c>
      <c r="K34" s="37" t="s">
        <v>18</v>
      </c>
      <c r="L34" s="37" t="s">
        <v>18</v>
      </c>
      <c r="M34" s="21">
        <v>0</v>
      </c>
      <c r="N34" s="22">
        <v>0</v>
      </c>
      <c r="O34" s="37" t="s">
        <v>18</v>
      </c>
      <c r="P34" s="37" t="s">
        <v>18</v>
      </c>
      <c r="Q34" s="21">
        <f t="shared" si="9"/>
        <v>1533</v>
      </c>
      <c r="R34" s="23">
        <f t="shared" si="9"/>
        <v>600</v>
      </c>
    </row>
    <row r="35" spans="1:18" ht="14.25" customHeight="1">
      <c r="A35" s="62" t="s">
        <v>42</v>
      </c>
      <c r="B35" s="56" t="s">
        <v>51</v>
      </c>
      <c r="C35" s="24">
        <v>2</v>
      </c>
      <c r="D35" s="24">
        <v>5</v>
      </c>
      <c r="E35" s="24">
        <v>1113</v>
      </c>
      <c r="F35" s="25">
        <v>171</v>
      </c>
      <c r="G35" s="24">
        <v>0</v>
      </c>
      <c r="H35" s="24">
        <v>0</v>
      </c>
      <c r="I35" s="24">
        <v>0</v>
      </c>
      <c r="J35" s="25">
        <v>0</v>
      </c>
      <c r="K35" s="24">
        <v>0</v>
      </c>
      <c r="L35" s="24">
        <v>0</v>
      </c>
      <c r="M35" s="24">
        <v>0</v>
      </c>
      <c r="N35" s="25">
        <v>0</v>
      </c>
      <c r="O35" s="34">
        <f t="shared" si="9"/>
        <v>2</v>
      </c>
      <c r="P35" s="34">
        <f t="shared" si="9"/>
        <v>5</v>
      </c>
      <c r="Q35" s="34">
        <f t="shared" si="9"/>
        <v>1113</v>
      </c>
      <c r="R35" s="36">
        <f t="shared" si="9"/>
        <v>171</v>
      </c>
    </row>
    <row r="36" spans="1:18" ht="14.25" customHeight="1" thickBot="1">
      <c r="A36" s="63" t="s">
        <v>43</v>
      </c>
      <c r="B36" s="64" t="s">
        <v>52</v>
      </c>
      <c r="C36" s="38">
        <v>1</v>
      </c>
      <c r="D36" s="38">
        <v>1</v>
      </c>
      <c r="E36" s="38">
        <v>410</v>
      </c>
      <c r="F36" s="39">
        <v>187</v>
      </c>
      <c r="G36" s="38">
        <v>0</v>
      </c>
      <c r="H36" s="38">
        <v>0</v>
      </c>
      <c r="I36" s="38">
        <v>0</v>
      </c>
      <c r="J36" s="39">
        <v>0</v>
      </c>
      <c r="K36" s="38">
        <v>0</v>
      </c>
      <c r="L36" s="38">
        <v>0</v>
      </c>
      <c r="M36" s="38">
        <v>0</v>
      </c>
      <c r="N36" s="39">
        <v>0</v>
      </c>
      <c r="O36" s="38">
        <f t="shared" si="9"/>
        <v>1</v>
      </c>
      <c r="P36" s="38">
        <f t="shared" si="9"/>
        <v>1</v>
      </c>
      <c r="Q36" s="38">
        <f t="shared" si="9"/>
        <v>410</v>
      </c>
      <c r="R36" s="40">
        <f t="shared" si="9"/>
        <v>187</v>
      </c>
    </row>
    <row r="37" spans="1:2" ht="12.75">
      <c r="A37" s="6"/>
      <c r="B37" s="10"/>
    </row>
    <row r="38" spans="1:2" ht="12.75">
      <c r="A38" s="6"/>
      <c r="B38" s="10"/>
    </row>
    <row r="39" ht="12.75">
      <c r="B39" s="10"/>
    </row>
    <row r="40" spans="1:2" ht="12.75">
      <c r="A40" s="6"/>
      <c r="B40" s="10"/>
    </row>
    <row r="41" spans="1:2" ht="12.75">
      <c r="A41" s="6"/>
      <c r="B41" s="10"/>
    </row>
    <row r="42" spans="1:2" ht="12.75">
      <c r="A42" s="6"/>
      <c r="B42" s="10"/>
    </row>
    <row r="43" spans="1:2" ht="12.75">
      <c r="A43" s="6"/>
      <c r="B43" s="10"/>
    </row>
    <row r="44" spans="1:2" ht="12.75">
      <c r="A44" s="6"/>
      <c r="B44" s="10"/>
    </row>
    <row r="45" spans="1:2" ht="12.75">
      <c r="A45" s="6"/>
      <c r="B45" s="10"/>
    </row>
    <row r="46" spans="1:2" ht="12.75">
      <c r="A46" s="6"/>
      <c r="B46" s="10"/>
    </row>
    <row r="47" spans="1:2" ht="12.75">
      <c r="A47" s="6"/>
      <c r="B47" s="10"/>
    </row>
    <row r="48" spans="1:2" ht="12.75">
      <c r="A48" s="6"/>
      <c r="B48" s="10"/>
    </row>
    <row r="49" spans="1:2" ht="12.75">
      <c r="A49" s="6"/>
      <c r="B49" s="10"/>
    </row>
    <row r="50" spans="1:2" ht="12.75">
      <c r="A50" s="6"/>
      <c r="B50" s="10"/>
    </row>
    <row r="51" spans="1:2" ht="12.75">
      <c r="A51" s="6"/>
      <c r="B51" s="11"/>
    </row>
    <row r="52" spans="1:2" ht="12.75">
      <c r="A52" s="6"/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</sheetData>
  <sheetProtection password="CC86" sheet="1" objects="1" scenarios="1"/>
  <mergeCells count="23">
    <mergeCell ref="Q4:R4"/>
    <mergeCell ref="Q5:R5"/>
    <mergeCell ref="O4:O7"/>
    <mergeCell ref="E6:E7"/>
    <mergeCell ref="I6:I7"/>
    <mergeCell ref="M6:M7"/>
    <mergeCell ref="Q6:Q7"/>
    <mergeCell ref="K4:K7"/>
    <mergeCell ref="O3:R3"/>
    <mergeCell ref="E4:F4"/>
    <mergeCell ref="E5:F5"/>
    <mergeCell ref="I4:J4"/>
    <mergeCell ref="I5:J5"/>
    <mergeCell ref="M4:N4"/>
    <mergeCell ref="M5:N5"/>
    <mergeCell ref="G3:J3"/>
    <mergeCell ref="K3:N3"/>
    <mergeCell ref="G4:G7"/>
    <mergeCell ref="A13:A20"/>
    <mergeCell ref="A26:A32"/>
    <mergeCell ref="A3:B7"/>
    <mergeCell ref="C4:C7"/>
    <mergeCell ref="C3:F3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Header>&amp;C&amp;"Times New Roman,tučné\&amp;P+4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7"/>
  <sheetViews>
    <sheetView showGridLines="0" showRowColHeaders="0" workbookViewId="0" topLeftCell="A1">
      <pane xSplit="2" ySplit="7" topLeftCell="C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9" sqref="C9"/>
    </sheetView>
  </sheetViews>
  <sheetFormatPr defaultColWidth="9.00390625" defaultRowHeight="12.75"/>
  <cols>
    <col min="1" max="1" width="5.875" style="3" customWidth="1"/>
    <col min="2" max="2" width="26.375" style="4" customWidth="1"/>
    <col min="3" max="3" width="6.625" style="3" customWidth="1"/>
    <col min="4" max="6" width="6.75390625" style="3" customWidth="1"/>
    <col min="7" max="7" width="6.625" style="3" customWidth="1"/>
    <col min="8" max="10" width="6.75390625" style="3" customWidth="1"/>
    <col min="11" max="11" width="6.625" style="3" customWidth="1"/>
    <col min="12" max="14" width="6.75390625" style="3" customWidth="1"/>
    <col min="15" max="15" width="6.625" style="3" customWidth="1"/>
    <col min="16" max="18" width="6.75390625" style="3" customWidth="1"/>
    <col min="19" max="19" width="6.625" style="3" customWidth="1"/>
    <col min="20" max="22" width="6.75390625" style="3" customWidth="1"/>
    <col min="23" max="23" width="6.625" style="3" customWidth="1"/>
    <col min="24" max="26" width="6.75390625" style="3" customWidth="1"/>
    <col min="27" max="27" width="6.625" style="3" customWidth="1"/>
    <col min="28" max="30" width="6.75390625" style="3" customWidth="1"/>
    <col min="31" max="31" width="6.625" style="3" customWidth="1"/>
    <col min="32" max="33" width="6.75390625" style="3" customWidth="1"/>
    <col min="34" max="34" width="6.625" style="3" customWidth="1"/>
    <col min="35" max="35" width="0.37109375" style="3" customWidth="1"/>
    <col min="36" max="16384" width="1.75390625" style="3" hidden="1" customWidth="1"/>
  </cols>
  <sheetData>
    <row r="1" spans="1:34" ht="15.75">
      <c r="A1" s="12" t="s">
        <v>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thickBot="1">
      <c r="A2" s="2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41" t="s">
        <v>6</v>
      </c>
      <c r="B3" s="42"/>
      <c r="C3" s="90" t="s">
        <v>30</v>
      </c>
      <c r="D3" s="90"/>
      <c r="E3" s="90"/>
      <c r="F3" s="91"/>
      <c r="G3" s="92" t="s">
        <v>31</v>
      </c>
      <c r="H3" s="90"/>
      <c r="I3" s="90"/>
      <c r="J3" s="91"/>
      <c r="K3" s="92" t="s">
        <v>32</v>
      </c>
      <c r="L3" s="90"/>
      <c r="M3" s="90"/>
      <c r="N3" s="91"/>
      <c r="O3" s="92" t="s">
        <v>33</v>
      </c>
      <c r="P3" s="90"/>
      <c r="Q3" s="90"/>
      <c r="R3" s="93"/>
      <c r="S3" s="94" t="s">
        <v>34</v>
      </c>
      <c r="T3" s="90"/>
      <c r="U3" s="90"/>
      <c r="V3" s="91"/>
      <c r="W3" s="92" t="s">
        <v>35</v>
      </c>
      <c r="X3" s="90"/>
      <c r="Y3" s="90"/>
      <c r="Z3" s="91"/>
      <c r="AA3" s="92" t="s">
        <v>36</v>
      </c>
      <c r="AB3" s="90"/>
      <c r="AC3" s="90"/>
      <c r="AD3" s="91"/>
      <c r="AE3" s="92" t="s">
        <v>37</v>
      </c>
      <c r="AF3" s="90"/>
      <c r="AG3" s="90"/>
      <c r="AH3" s="93"/>
    </row>
    <row r="4" spans="1:34" ht="12.75">
      <c r="A4" s="43"/>
      <c r="B4" s="44"/>
      <c r="C4" s="95" t="s">
        <v>7</v>
      </c>
      <c r="D4" s="74" t="s">
        <v>5</v>
      </c>
      <c r="E4" s="71" t="s">
        <v>38</v>
      </c>
      <c r="F4" s="72"/>
      <c r="G4" s="73" t="s">
        <v>7</v>
      </c>
      <c r="H4" s="74" t="s">
        <v>5</v>
      </c>
      <c r="I4" s="71" t="s">
        <v>38</v>
      </c>
      <c r="J4" s="72"/>
      <c r="K4" s="73" t="s">
        <v>7</v>
      </c>
      <c r="L4" s="74" t="s">
        <v>5</v>
      </c>
      <c r="M4" s="71" t="s">
        <v>38</v>
      </c>
      <c r="N4" s="72"/>
      <c r="O4" s="73" t="s">
        <v>7</v>
      </c>
      <c r="P4" s="74" t="s">
        <v>5</v>
      </c>
      <c r="Q4" s="71" t="s">
        <v>38</v>
      </c>
      <c r="R4" s="75"/>
      <c r="S4" s="69" t="s">
        <v>7</v>
      </c>
      <c r="T4" s="74" t="s">
        <v>5</v>
      </c>
      <c r="U4" s="71" t="s">
        <v>38</v>
      </c>
      <c r="V4" s="72"/>
      <c r="W4" s="73" t="s">
        <v>7</v>
      </c>
      <c r="X4" s="74" t="s">
        <v>5</v>
      </c>
      <c r="Y4" s="71" t="s">
        <v>38</v>
      </c>
      <c r="Z4" s="72"/>
      <c r="AA4" s="73" t="s">
        <v>7</v>
      </c>
      <c r="AB4" s="74" t="s">
        <v>5</v>
      </c>
      <c r="AC4" s="71" t="s">
        <v>38</v>
      </c>
      <c r="AD4" s="72"/>
      <c r="AE4" s="73" t="s">
        <v>7</v>
      </c>
      <c r="AF4" s="74" t="s">
        <v>5</v>
      </c>
      <c r="AG4" s="71" t="s">
        <v>38</v>
      </c>
      <c r="AH4" s="75"/>
    </row>
    <row r="5" spans="1:34" ht="12.75">
      <c r="A5" s="43"/>
      <c r="B5" s="44"/>
      <c r="C5" s="96"/>
      <c r="D5" s="70" t="s">
        <v>8</v>
      </c>
      <c r="E5" s="77" t="s">
        <v>9</v>
      </c>
      <c r="F5" s="78"/>
      <c r="G5" s="79"/>
      <c r="H5" s="70" t="s">
        <v>8</v>
      </c>
      <c r="I5" s="77" t="s">
        <v>9</v>
      </c>
      <c r="J5" s="78"/>
      <c r="K5" s="79"/>
      <c r="L5" s="70" t="s">
        <v>8</v>
      </c>
      <c r="M5" s="77" t="s">
        <v>9</v>
      </c>
      <c r="N5" s="78"/>
      <c r="O5" s="79"/>
      <c r="P5" s="70" t="s">
        <v>8</v>
      </c>
      <c r="Q5" s="77" t="s">
        <v>9</v>
      </c>
      <c r="R5" s="80"/>
      <c r="S5" s="76"/>
      <c r="T5" s="70" t="s">
        <v>8</v>
      </c>
      <c r="U5" s="77" t="s">
        <v>9</v>
      </c>
      <c r="V5" s="78"/>
      <c r="W5" s="79"/>
      <c r="X5" s="70" t="s">
        <v>8</v>
      </c>
      <c r="Y5" s="77" t="s">
        <v>9</v>
      </c>
      <c r="Z5" s="78"/>
      <c r="AA5" s="79"/>
      <c r="AB5" s="70" t="s">
        <v>8</v>
      </c>
      <c r="AC5" s="77" t="s">
        <v>9</v>
      </c>
      <c r="AD5" s="78"/>
      <c r="AE5" s="79"/>
      <c r="AF5" s="70" t="s">
        <v>8</v>
      </c>
      <c r="AG5" s="77" t="s">
        <v>9</v>
      </c>
      <c r="AH5" s="80"/>
    </row>
    <row r="6" spans="1:34" ht="12.75">
      <c r="A6" s="43"/>
      <c r="B6" s="44"/>
      <c r="C6" s="96"/>
      <c r="D6" s="70" t="s">
        <v>10</v>
      </c>
      <c r="E6" s="81" t="s">
        <v>11</v>
      </c>
      <c r="F6" s="82" t="s">
        <v>12</v>
      </c>
      <c r="G6" s="79"/>
      <c r="H6" s="70" t="s">
        <v>10</v>
      </c>
      <c r="I6" s="81" t="s">
        <v>11</v>
      </c>
      <c r="J6" s="82" t="s">
        <v>12</v>
      </c>
      <c r="K6" s="79"/>
      <c r="L6" s="70" t="s">
        <v>10</v>
      </c>
      <c r="M6" s="81" t="s">
        <v>11</v>
      </c>
      <c r="N6" s="82" t="s">
        <v>12</v>
      </c>
      <c r="O6" s="79"/>
      <c r="P6" s="70" t="s">
        <v>10</v>
      </c>
      <c r="Q6" s="81" t="s">
        <v>11</v>
      </c>
      <c r="R6" s="83" t="s">
        <v>12</v>
      </c>
      <c r="S6" s="76"/>
      <c r="T6" s="70" t="s">
        <v>10</v>
      </c>
      <c r="U6" s="81" t="s">
        <v>11</v>
      </c>
      <c r="V6" s="82" t="s">
        <v>12</v>
      </c>
      <c r="W6" s="79"/>
      <c r="X6" s="70" t="s">
        <v>10</v>
      </c>
      <c r="Y6" s="81" t="s">
        <v>11</v>
      </c>
      <c r="Z6" s="82" t="s">
        <v>12</v>
      </c>
      <c r="AA6" s="79"/>
      <c r="AB6" s="70" t="s">
        <v>10</v>
      </c>
      <c r="AC6" s="81" t="s">
        <v>11</v>
      </c>
      <c r="AD6" s="82" t="s">
        <v>12</v>
      </c>
      <c r="AE6" s="79"/>
      <c r="AF6" s="70" t="s">
        <v>10</v>
      </c>
      <c r="AG6" s="81" t="s">
        <v>11</v>
      </c>
      <c r="AH6" s="83" t="s">
        <v>12</v>
      </c>
    </row>
    <row r="7" spans="1:34" ht="13.5" thickBot="1">
      <c r="A7" s="45"/>
      <c r="B7" s="46"/>
      <c r="C7" s="97"/>
      <c r="D7" s="85" t="s">
        <v>13</v>
      </c>
      <c r="E7" s="86"/>
      <c r="F7" s="87" t="s">
        <v>14</v>
      </c>
      <c r="G7" s="88"/>
      <c r="H7" s="85" t="s">
        <v>13</v>
      </c>
      <c r="I7" s="86"/>
      <c r="J7" s="87" t="s">
        <v>14</v>
      </c>
      <c r="K7" s="88"/>
      <c r="L7" s="85" t="s">
        <v>13</v>
      </c>
      <c r="M7" s="86"/>
      <c r="N7" s="87" t="s">
        <v>14</v>
      </c>
      <c r="O7" s="88"/>
      <c r="P7" s="85" t="s">
        <v>13</v>
      </c>
      <c r="Q7" s="86"/>
      <c r="R7" s="89" t="s">
        <v>14</v>
      </c>
      <c r="S7" s="84"/>
      <c r="T7" s="85" t="s">
        <v>13</v>
      </c>
      <c r="U7" s="86"/>
      <c r="V7" s="87" t="s">
        <v>14</v>
      </c>
      <c r="W7" s="88"/>
      <c r="X7" s="85" t="s">
        <v>13</v>
      </c>
      <c r="Y7" s="86"/>
      <c r="Z7" s="87" t="s">
        <v>14</v>
      </c>
      <c r="AA7" s="88"/>
      <c r="AB7" s="85" t="s">
        <v>13</v>
      </c>
      <c r="AC7" s="86"/>
      <c r="AD7" s="87" t="s">
        <v>14</v>
      </c>
      <c r="AE7" s="88"/>
      <c r="AF7" s="85" t="s">
        <v>13</v>
      </c>
      <c r="AG7" s="86"/>
      <c r="AH7" s="89" t="s">
        <v>14</v>
      </c>
    </row>
    <row r="8" spans="1:34" ht="16.5" thickBot="1">
      <c r="A8" s="15" t="s">
        <v>1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3.5" customHeight="1">
      <c r="A9" s="98" t="s">
        <v>15</v>
      </c>
      <c r="B9" s="99"/>
      <c r="C9" s="17">
        <v>236</v>
      </c>
      <c r="D9" s="17">
        <v>760</v>
      </c>
      <c r="E9" s="17">
        <v>16046</v>
      </c>
      <c r="F9" s="18">
        <v>7645</v>
      </c>
      <c r="G9" s="17">
        <v>347</v>
      </c>
      <c r="H9" s="17">
        <v>799</v>
      </c>
      <c r="I9" s="17">
        <v>15522</v>
      </c>
      <c r="J9" s="18">
        <v>7579</v>
      </c>
      <c r="K9" s="17">
        <v>320</v>
      </c>
      <c r="L9" s="17">
        <v>788</v>
      </c>
      <c r="M9" s="17">
        <v>16234</v>
      </c>
      <c r="N9" s="18">
        <v>7833</v>
      </c>
      <c r="O9" s="17">
        <v>454</v>
      </c>
      <c r="P9" s="17">
        <v>970</v>
      </c>
      <c r="Q9" s="17">
        <v>18526</v>
      </c>
      <c r="R9" s="100">
        <v>8994</v>
      </c>
      <c r="S9" s="101">
        <v>374</v>
      </c>
      <c r="T9" s="102">
        <v>928</v>
      </c>
      <c r="U9" s="102">
        <v>19667</v>
      </c>
      <c r="V9" s="103">
        <v>9478</v>
      </c>
      <c r="W9" s="102">
        <v>425</v>
      </c>
      <c r="X9" s="102">
        <v>939</v>
      </c>
      <c r="Y9" s="102">
        <v>17554</v>
      </c>
      <c r="Z9" s="103">
        <v>8467</v>
      </c>
      <c r="AA9" s="102">
        <v>560</v>
      </c>
      <c r="AB9" s="102">
        <v>1197</v>
      </c>
      <c r="AC9" s="102">
        <v>24544</v>
      </c>
      <c r="AD9" s="103">
        <v>11822</v>
      </c>
      <c r="AE9" s="102">
        <v>490</v>
      </c>
      <c r="AF9" s="102">
        <v>1096</v>
      </c>
      <c r="AG9" s="102">
        <v>22089</v>
      </c>
      <c r="AH9" s="104">
        <v>10726</v>
      </c>
    </row>
    <row r="10" spans="1:34" ht="13.5" customHeight="1">
      <c r="A10" s="47" t="s">
        <v>16</v>
      </c>
      <c r="B10" s="48"/>
      <c r="C10" s="17">
        <v>151</v>
      </c>
      <c r="D10" s="17">
        <v>2313</v>
      </c>
      <c r="E10" s="17">
        <v>51534</v>
      </c>
      <c r="F10" s="18">
        <v>25000</v>
      </c>
      <c r="G10" s="17">
        <v>255</v>
      </c>
      <c r="H10" s="17">
        <v>2697</v>
      </c>
      <c r="I10" s="17">
        <v>57162</v>
      </c>
      <c r="J10" s="18">
        <v>27792</v>
      </c>
      <c r="K10" s="17">
        <v>213</v>
      </c>
      <c r="L10" s="17">
        <v>2893</v>
      </c>
      <c r="M10" s="17">
        <v>65143</v>
      </c>
      <c r="N10" s="18">
        <v>31637</v>
      </c>
      <c r="O10" s="17">
        <v>337</v>
      </c>
      <c r="P10" s="17">
        <v>3507</v>
      </c>
      <c r="Q10" s="17">
        <v>70427</v>
      </c>
      <c r="R10" s="105">
        <v>34006</v>
      </c>
      <c r="S10" s="106">
        <v>263</v>
      </c>
      <c r="T10" s="17">
        <v>3569</v>
      </c>
      <c r="U10" s="17">
        <v>80618</v>
      </c>
      <c r="V10" s="18">
        <v>39306</v>
      </c>
      <c r="W10" s="17">
        <v>297</v>
      </c>
      <c r="X10" s="17">
        <v>3195</v>
      </c>
      <c r="Y10" s="17">
        <v>68560</v>
      </c>
      <c r="Z10" s="18">
        <v>33473</v>
      </c>
      <c r="AA10" s="17">
        <v>447</v>
      </c>
      <c r="AB10" s="17">
        <v>4609</v>
      </c>
      <c r="AC10" s="17">
        <v>98425</v>
      </c>
      <c r="AD10" s="18">
        <v>48026</v>
      </c>
      <c r="AE10" s="17">
        <v>323</v>
      </c>
      <c r="AF10" s="17">
        <v>3904</v>
      </c>
      <c r="AG10" s="17">
        <v>84636</v>
      </c>
      <c r="AH10" s="19">
        <v>41474</v>
      </c>
    </row>
    <row r="11" spans="1:34" ht="13.5" customHeight="1">
      <c r="A11" s="47" t="s">
        <v>17</v>
      </c>
      <c r="B11" s="48"/>
      <c r="C11" s="17">
        <v>21</v>
      </c>
      <c r="D11" s="20" t="s">
        <v>18</v>
      </c>
      <c r="E11" s="17">
        <v>13479</v>
      </c>
      <c r="F11" s="18">
        <v>9428</v>
      </c>
      <c r="G11" s="17">
        <v>19</v>
      </c>
      <c r="H11" s="20" t="s">
        <v>18</v>
      </c>
      <c r="I11" s="17">
        <v>10740</v>
      </c>
      <c r="J11" s="18">
        <v>7394</v>
      </c>
      <c r="K11" s="17">
        <v>23</v>
      </c>
      <c r="L11" s="20" t="s">
        <v>18</v>
      </c>
      <c r="M11" s="17">
        <v>10487</v>
      </c>
      <c r="N11" s="18">
        <v>7341</v>
      </c>
      <c r="O11" s="17">
        <v>16</v>
      </c>
      <c r="P11" s="20" t="s">
        <v>18</v>
      </c>
      <c r="Q11" s="17">
        <v>8503</v>
      </c>
      <c r="R11" s="105">
        <v>5665</v>
      </c>
      <c r="S11" s="106">
        <v>23</v>
      </c>
      <c r="T11" s="20" t="s">
        <v>18</v>
      </c>
      <c r="U11" s="17">
        <v>13372</v>
      </c>
      <c r="V11" s="18">
        <v>9457</v>
      </c>
      <c r="W11" s="17">
        <v>29</v>
      </c>
      <c r="X11" s="20" t="s">
        <v>18</v>
      </c>
      <c r="Y11" s="17">
        <v>10262</v>
      </c>
      <c r="Z11" s="18">
        <v>7161</v>
      </c>
      <c r="AA11" s="17">
        <v>22</v>
      </c>
      <c r="AB11" s="20" t="s">
        <v>18</v>
      </c>
      <c r="AC11" s="17">
        <v>12428</v>
      </c>
      <c r="AD11" s="18">
        <v>8228</v>
      </c>
      <c r="AE11" s="17">
        <v>23</v>
      </c>
      <c r="AF11" s="20" t="s">
        <v>18</v>
      </c>
      <c r="AG11" s="17">
        <v>12865</v>
      </c>
      <c r="AH11" s="19">
        <v>8851</v>
      </c>
    </row>
    <row r="12" spans="1:34" ht="13.5" customHeight="1">
      <c r="A12" s="47" t="s">
        <v>19</v>
      </c>
      <c r="B12" s="48"/>
      <c r="C12" s="17">
        <v>24</v>
      </c>
      <c r="D12" s="17">
        <v>377</v>
      </c>
      <c r="E12" s="17">
        <v>11869</v>
      </c>
      <c r="F12" s="18">
        <v>6461</v>
      </c>
      <c r="G12" s="17">
        <v>15</v>
      </c>
      <c r="H12" s="17">
        <v>233</v>
      </c>
      <c r="I12" s="17">
        <v>6906</v>
      </c>
      <c r="J12" s="18">
        <v>4030</v>
      </c>
      <c r="K12" s="17">
        <v>12</v>
      </c>
      <c r="L12" s="17">
        <v>242</v>
      </c>
      <c r="M12" s="17">
        <v>7261</v>
      </c>
      <c r="N12" s="18">
        <v>4289</v>
      </c>
      <c r="O12" s="17">
        <v>17</v>
      </c>
      <c r="P12" s="17">
        <v>306</v>
      </c>
      <c r="Q12" s="17">
        <v>9080</v>
      </c>
      <c r="R12" s="105">
        <v>5220</v>
      </c>
      <c r="S12" s="106">
        <v>22</v>
      </c>
      <c r="T12" s="17">
        <v>343</v>
      </c>
      <c r="U12" s="17">
        <v>10323</v>
      </c>
      <c r="V12" s="18">
        <v>6124</v>
      </c>
      <c r="W12" s="17">
        <v>22</v>
      </c>
      <c r="X12" s="17">
        <v>315</v>
      </c>
      <c r="Y12" s="17">
        <v>9272</v>
      </c>
      <c r="Z12" s="18">
        <v>5466</v>
      </c>
      <c r="AA12" s="17">
        <v>21</v>
      </c>
      <c r="AB12" s="17">
        <v>326</v>
      </c>
      <c r="AC12" s="17">
        <v>9947</v>
      </c>
      <c r="AD12" s="18">
        <v>5715</v>
      </c>
      <c r="AE12" s="17">
        <v>25</v>
      </c>
      <c r="AF12" s="17">
        <v>382</v>
      </c>
      <c r="AG12" s="17">
        <v>11581</v>
      </c>
      <c r="AH12" s="19">
        <v>6687</v>
      </c>
    </row>
    <row r="13" spans="1:34" ht="13.5" customHeight="1">
      <c r="A13" s="49" t="s">
        <v>40</v>
      </c>
      <c r="B13" s="50"/>
      <c r="C13" s="21">
        <f>SUM(C14:C21)</f>
        <v>24</v>
      </c>
      <c r="D13" s="21">
        <f aca="true" t="shared" si="0" ref="D13:O13">SUM(D14:D21)</f>
        <v>307</v>
      </c>
      <c r="E13" s="21">
        <f t="shared" si="0"/>
        <v>8932</v>
      </c>
      <c r="F13" s="22">
        <f t="shared" si="0"/>
        <v>4708</v>
      </c>
      <c r="G13" s="21">
        <f>SUM(G14:G21)</f>
        <v>14</v>
      </c>
      <c r="H13" s="21">
        <f t="shared" si="0"/>
        <v>232</v>
      </c>
      <c r="I13" s="21">
        <f t="shared" si="0"/>
        <v>6363</v>
      </c>
      <c r="J13" s="22">
        <f t="shared" si="0"/>
        <v>3994</v>
      </c>
      <c r="K13" s="21">
        <f>SUM(K14:K21)</f>
        <v>19</v>
      </c>
      <c r="L13" s="21">
        <f t="shared" si="0"/>
        <v>248</v>
      </c>
      <c r="M13" s="21">
        <f t="shared" si="0"/>
        <v>7074</v>
      </c>
      <c r="N13" s="22">
        <f t="shared" si="0"/>
        <v>3745</v>
      </c>
      <c r="O13" s="21">
        <f t="shared" si="0"/>
        <v>36</v>
      </c>
      <c r="P13" s="21">
        <f aca="true" t="shared" si="1" ref="P13:AH13">SUM(P14:P21)</f>
        <v>407</v>
      </c>
      <c r="Q13" s="21">
        <f t="shared" si="1"/>
        <v>11275</v>
      </c>
      <c r="R13" s="111">
        <f t="shared" si="1"/>
        <v>6145</v>
      </c>
      <c r="S13" s="112">
        <f t="shared" si="1"/>
        <v>30</v>
      </c>
      <c r="T13" s="21">
        <f t="shared" si="1"/>
        <v>353</v>
      </c>
      <c r="U13" s="21">
        <f t="shared" si="1"/>
        <v>10348</v>
      </c>
      <c r="V13" s="22">
        <f t="shared" si="1"/>
        <v>6200</v>
      </c>
      <c r="W13" s="21">
        <f t="shared" si="1"/>
        <v>38</v>
      </c>
      <c r="X13" s="21">
        <f t="shared" si="1"/>
        <v>388</v>
      </c>
      <c r="Y13" s="21">
        <f t="shared" si="1"/>
        <v>10824</v>
      </c>
      <c r="Z13" s="22">
        <f t="shared" si="1"/>
        <v>5965</v>
      </c>
      <c r="AA13" s="21">
        <f t="shared" si="1"/>
        <v>39</v>
      </c>
      <c r="AB13" s="21">
        <f t="shared" si="1"/>
        <v>412</v>
      </c>
      <c r="AC13" s="21">
        <f t="shared" si="1"/>
        <v>11764</v>
      </c>
      <c r="AD13" s="22">
        <f t="shared" si="1"/>
        <v>6778</v>
      </c>
      <c r="AE13" s="21">
        <f t="shared" si="1"/>
        <v>39</v>
      </c>
      <c r="AF13" s="21">
        <f t="shared" si="1"/>
        <v>463</v>
      </c>
      <c r="AG13" s="21">
        <f t="shared" si="1"/>
        <v>12446</v>
      </c>
      <c r="AH13" s="23">
        <f t="shared" si="1"/>
        <v>6127</v>
      </c>
    </row>
    <row r="14" spans="1:34" ht="13.5" customHeight="1">
      <c r="A14" s="51" t="s">
        <v>41</v>
      </c>
      <c r="B14" s="52" t="s">
        <v>20</v>
      </c>
      <c r="C14" s="24">
        <v>9</v>
      </c>
      <c r="D14" s="24">
        <v>122</v>
      </c>
      <c r="E14" s="24">
        <v>3506</v>
      </c>
      <c r="F14" s="25">
        <v>715</v>
      </c>
      <c r="G14" s="24">
        <v>3</v>
      </c>
      <c r="H14" s="24">
        <v>54</v>
      </c>
      <c r="I14" s="24">
        <v>1546</v>
      </c>
      <c r="J14" s="25">
        <v>494</v>
      </c>
      <c r="K14" s="24">
        <v>11</v>
      </c>
      <c r="L14" s="24">
        <v>166</v>
      </c>
      <c r="M14" s="24">
        <v>4567</v>
      </c>
      <c r="N14" s="25">
        <v>1816</v>
      </c>
      <c r="O14" s="24">
        <v>13</v>
      </c>
      <c r="P14" s="24">
        <v>171</v>
      </c>
      <c r="Q14" s="24">
        <v>4790</v>
      </c>
      <c r="R14" s="113">
        <v>1326</v>
      </c>
      <c r="S14" s="114">
        <v>7</v>
      </c>
      <c r="T14" s="24">
        <v>127</v>
      </c>
      <c r="U14" s="24">
        <v>3639</v>
      </c>
      <c r="V14" s="25">
        <v>769</v>
      </c>
      <c r="W14" s="24">
        <v>13</v>
      </c>
      <c r="X14" s="24">
        <v>173</v>
      </c>
      <c r="Y14" s="24">
        <v>4601</v>
      </c>
      <c r="Z14" s="25">
        <v>1480</v>
      </c>
      <c r="AA14" s="24">
        <v>15</v>
      </c>
      <c r="AB14" s="24">
        <v>171</v>
      </c>
      <c r="AC14" s="24">
        <v>4669</v>
      </c>
      <c r="AD14" s="25">
        <v>1540</v>
      </c>
      <c r="AE14" s="24">
        <v>15</v>
      </c>
      <c r="AF14" s="24">
        <v>230</v>
      </c>
      <c r="AG14" s="24">
        <v>6272</v>
      </c>
      <c r="AH14" s="26">
        <v>1590</v>
      </c>
    </row>
    <row r="15" spans="1:34" ht="13.5" customHeight="1">
      <c r="A15" s="51"/>
      <c r="B15" s="52" t="s">
        <v>21</v>
      </c>
      <c r="C15" s="24">
        <v>6</v>
      </c>
      <c r="D15" s="24">
        <v>86</v>
      </c>
      <c r="E15" s="24">
        <v>2761</v>
      </c>
      <c r="F15" s="25">
        <v>2084</v>
      </c>
      <c r="G15" s="24">
        <v>7</v>
      </c>
      <c r="H15" s="24">
        <v>122</v>
      </c>
      <c r="I15" s="24">
        <v>3390</v>
      </c>
      <c r="J15" s="25">
        <v>2637</v>
      </c>
      <c r="K15" s="24">
        <v>6</v>
      </c>
      <c r="L15" s="24">
        <v>79</v>
      </c>
      <c r="M15" s="24">
        <v>2444</v>
      </c>
      <c r="N15" s="25">
        <v>1866</v>
      </c>
      <c r="O15" s="24">
        <v>9</v>
      </c>
      <c r="P15" s="24">
        <v>128</v>
      </c>
      <c r="Q15" s="24">
        <v>3706</v>
      </c>
      <c r="R15" s="113">
        <v>2908</v>
      </c>
      <c r="S15" s="114">
        <v>13</v>
      </c>
      <c r="T15" s="24">
        <v>138</v>
      </c>
      <c r="U15" s="24">
        <v>4226</v>
      </c>
      <c r="V15" s="25">
        <v>3421</v>
      </c>
      <c r="W15" s="24">
        <v>13</v>
      </c>
      <c r="X15" s="24">
        <v>122</v>
      </c>
      <c r="Y15" s="24">
        <v>3763</v>
      </c>
      <c r="Z15" s="25">
        <v>2810</v>
      </c>
      <c r="AA15" s="24">
        <v>11</v>
      </c>
      <c r="AB15" s="24">
        <v>150</v>
      </c>
      <c r="AC15" s="24">
        <v>4560</v>
      </c>
      <c r="AD15" s="25">
        <v>3291</v>
      </c>
      <c r="AE15" s="24">
        <v>13</v>
      </c>
      <c r="AF15" s="24">
        <v>146</v>
      </c>
      <c r="AG15" s="24">
        <v>4169</v>
      </c>
      <c r="AH15" s="26">
        <v>3209</v>
      </c>
    </row>
    <row r="16" spans="1:34" ht="13.5" customHeight="1">
      <c r="A16" s="51"/>
      <c r="B16" s="52" t="s">
        <v>22</v>
      </c>
      <c r="C16" s="24">
        <v>2</v>
      </c>
      <c r="D16" s="24">
        <v>21</v>
      </c>
      <c r="E16" s="24">
        <v>505</v>
      </c>
      <c r="F16" s="25">
        <v>207</v>
      </c>
      <c r="G16" s="24">
        <v>4</v>
      </c>
      <c r="H16" s="24">
        <v>56</v>
      </c>
      <c r="I16" s="24">
        <v>1427</v>
      </c>
      <c r="J16" s="25">
        <v>863</v>
      </c>
      <c r="K16" s="24">
        <v>0</v>
      </c>
      <c r="L16" s="24">
        <v>0</v>
      </c>
      <c r="M16" s="24">
        <v>0</v>
      </c>
      <c r="N16" s="25">
        <v>0</v>
      </c>
      <c r="O16" s="24">
        <v>7</v>
      </c>
      <c r="P16" s="24">
        <v>64</v>
      </c>
      <c r="Q16" s="24">
        <v>1593</v>
      </c>
      <c r="R16" s="113">
        <v>757</v>
      </c>
      <c r="S16" s="114">
        <v>1</v>
      </c>
      <c r="T16" s="24">
        <v>13</v>
      </c>
      <c r="U16" s="24">
        <v>349</v>
      </c>
      <c r="V16" s="25">
        <v>249</v>
      </c>
      <c r="W16" s="24">
        <v>3</v>
      </c>
      <c r="X16" s="24">
        <v>34</v>
      </c>
      <c r="Y16" s="24">
        <v>838</v>
      </c>
      <c r="Z16" s="25">
        <v>398</v>
      </c>
      <c r="AA16" s="24">
        <v>5</v>
      </c>
      <c r="AB16" s="24">
        <v>31</v>
      </c>
      <c r="AC16" s="24">
        <v>801</v>
      </c>
      <c r="AD16" s="25">
        <v>461</v>
      </c>
      <c r="AE16" s="24">
        <v>5</v>
      </c>
      <c r="AF16" s="24">
        <v>47</v>
      </c>
      <c r="AG16" s="24">
        <v>1087</v>
      </c>
      <c r="AH16" s="26">
        <v>594</v>
      </c>
    </row>
    <row r="17" spans="1:34" ht="13.5" customHeight="1">
      <c r="A17" s="51"/>
      <c r="B17" s="52" t="s">
        <v>23</v>
      </c>
      <c r="C17" s="24">
        <v>0</v>
      </c>
      <c r="D17" s="24">
        <v>0</v>
      </c>
      <c r="E17" s="24">
        <v>0</v>
      </c>
      <c r="F17" s="25">
        <v>0</v>
      </c>
      <c r="G17" s="24">
        <v>0</v>
      </c>
      <c r="H17" s="24">
        <v>0</v>
      </c>
      <c r="I17" s="24">
        <v>0</v>
      </c>
      <c r="J17" s="25">
        <v>0</v>
      </c>
      <c r="K17" s="24">
        <v>0</v>
      </c>
      <c r="L17" s="24">
        <v>0</v>
      </c>
      <c r="M17" s="24">
        <v>0</v>
      </c>
      <c r="N17" s="25">
        <v>0</v>
      </c>
      <c r="O17" s="24">
        <v>0</v>
      </c>
      <c r="P17" s="24">
        <v>0</v>
      </c>
      <c r="Q17" s="24">
        <v>0</v>
      </c>
      <c r="R17" s="113">
        <v>0</v>
      </c>
      <c r="S17" s="114">
        <v>1</v>
      </c>
      <c r="T17" s="24">
        <v>10</v>
      </c>
      <c r="U17" s="24">
        <v>287</v>
      </c>
      <c r="V17" s="25">
        <v>43</v>
      </c>
      <c r="W17" s="24">
        <v>1</v>
      </c>
      <c r="X17" s="24">
        <v>11</v>
      </c>
      <c r="Y17" s="24">
        <v>317</v>
      </c>
      <c r="Z17" s="25">
        <v>53</v>
      </c>
      <c r="AA17" s="24">
        <v>1</v>
      </c>
      <c r="AB17" s="24">
        <v>9</v>
      </c>
      <c r="AC17" s="24">
        <v>253</v>
      </c>
      <c r="AD17" s="25">
        <v>23</v>
      </c>
      <c r="AE17" s="24">
        <v>0</v>
      </c>
      <c r="AF17" s="24">
        <v>0</v>
      </c>
      <c r="AG17" s="24">
        <v>0</v>
      </c>
      <c r="AH17" s="26">
        <v>0</v>
      </c>
    </row>
    <row r="18" spans="1:34" ht="13.5" customHeight="1">
      <c r="A18" s="51"/>
      <c r="B18" s="52" t="s">
        <v>24</v>
      </c>
      <c r="C18" s="24">
        <v>1</v>
      </c>
      <c r="D18" s="24">
        <v>13</v>
      </c>
      <c r="E18" s="24">
        <v>406</v>
      </c>
      <c r="F18" s="25">
        <v>325</v>
      </c>
      <c r="G18" s="24">
        <v>0</v>
      </c>
      <c r="H18" s="24">
        <v>0</v>
      </c>
      <c r="I18" s="24">
        <v>0</v>
      </c>
      <c r="J18" s="25">
        <v>0</v>
      </c>
      <c r="K18" s="24">
        <v>0</v>
      </c>
      <c r="L18" s="24">
        <v>0</v>
      </c>
      <c r="M18" s="24">
        <v>0</v>
      </c>
      <c r="N18" s="25">
        <v>0</v>
      </c>
      <c r="O18" s="24">
        <v>0</v>
      </c>
      <c r="P18" s="24">
        <v>0</v>
      </c>
      <c r="Q18" s="24">
        <v>0</v>
      </c>
      <c r="R18" s="113">
        <v>0</v>
      </c>
      <c r="S18" s="114">
        <v>0</v>
      </c>
      <c r="T18" s="24">
        <v>0</v>
      </c>
      <c r="U18" s="24">
        <v>0</v>
      </c>
      <c r="V18" s="25">
        <v>0</v>
      </c>
      <c r="W18" s="24">
        <v>0</v>
      </c>
      <c r="X18" s="24">
        <v>0</v>
      </c>
      <c r="Y18" s="24">
        <v>0</v>
      </c>
      <c r="Z18" s="25">
        <v>0</v>
      </c>
      <c r="AA18" s="24">
        <v>0</v>
      </c>
      <c r="AB18" s="24">
        <v>0</v>
      </c>
      <c r="AC18" s="24">
        <v>0</v>
      </c>
      <c r="AD18" s="25">
        <v>0</v>
      </c>
      <c r="AE18" s="24">
        <v>0</v>
      </c>
      <c r="AF18" s="24">
        <v>0</v>
      </c>
      <c r="AG18" s="24">
        <v>0</v>
      </c>
      <c r="AH18" s="26">
        <v>0</v>
      </c>
    </row>
    <row r="19" spans="1:34" ht="13.5" customHeight="1">
      <c r="A19" s="51"/>
      <c r="B19" s="52" t="s">
        <v>25</v>
      </c>
      <c r="C19" s="24">
        <v>2</v>
      </c>
      <c r="D19" s="24">
        <v>23</v>
      </c>
      <c r="E19" s="24">
        <v>666</v>
      </c>
      <c r="F19" s="25">
        <v>606</v>
      </c>
      <c r="G19" s="24">
        <v>0</v>
      </c>
      <c r="H19" s="24">
        <v>0</v>
      </c>
      <c r="I19" s="24">
        <v>0</v>
      </c>
      <c r="J19" s="25">
        <v>0</v>
      </c>
      <c r="K19" s="24">
        <v>0</v>
      </c>
      <c r="L19" s="24">
        <v>0</v>
      </c>
      <c r="M19" s="24">
        <v>0</v>
      </c>
      <c r="N19" s="25">
        <v>0</v>
      </c>
      <c r="O19" s="24">
        <v>1</v>
      </c>
      <c r="P19" s="24">
        <v>16</v>
      </c>
      <c r="Q19" s="24">
        <v>446</v>
      </c>
      <c r="R19" s="113">
        <v>414</v>
      </c>
      <c r="S19" s="114">
        <v>1</v>
      </c>
      <c r="T19" s="24">
        <v>16</v>
      </c>
      <c r="U19" s="24">
        <v>502</v>
      </c>
      <c r="V19" s="25">
        <v>480</v>
      </c>
      <c r="W19" s="24">
        <v>1</v>
      </c>
      <c r="X19" s="24">
        <v>13</v>
      </c>
      <c r="Y19" s="24">
        <v>368</v>
      </c>
      <c r="Z19" s="25">
        <v>348</v>
      </c>
      <c r="AA19" s="24">
        <v>2</v>
      </c>
      <c r="AB19" s="24">
        <v>24</v>
      </c>
      <c r="AC19" s="24">
        <v>706</v>
      </c>
      <c r="AD19" s="25">
        <v>688</v>
      </c>
      <c r="AE19" s="24">
        <v>0</v>
      </c>
      <c r="AF19" s="24">
        <v>0</v>
      </c>
      <c r="AG19" s="24">
        <v>0</v>
      </c>
      <c r="AH19" s="26">
        <v>0</v>
      </c>
    </row>
    <row r="20" spans="1:34" ht="13.5" customHeight="1">
      <c r="A20" s="51"/>
      <c r="B20" s="52" t="s">
        <v>26</v>
      </c>
      <c r="C20" s="24">
        <v>2</v>
      </c>
      <c r="D20" s="24">
        <v>26</v>
      </c>
      <c r="E20" s="24">
        <v>625</v>
      </c>
      <c r="F20" s="25">
        <v>308</v>
      </c>
      <c r="G20" s="24">
        <v>0</v>
      </c>
      <c r="H20" s="24">
        <v>0</v>
      </c>
      <c r="I20" s="24">
        <v>0</v>
      </c>
      <c r="J20" s="25">
        <v>0</v>
      </c>
      <c r="K20" s="24">
        <v>0</v>
      </c>
      <c r="L20" s="24">
        <v>0</v>
      </c>
      <c r="M20" s="24">
        <v>0</v>
      </c>
      <c r="N20" s="25">
        <v>0</v>
      </c>
      <c r="O20" s="24">
        <v>0</v>
      </c>
      <c r="P20" s="24">
        <v>0</v>
      </c>
      <c r="Q20" s="24">
        <v>0</v>
      </c>
      <c r="R20" s="113">
        <v>0</v>
      </c>
      <c r="S20" s="114">
        <v>1</v>
      </c>
      <c r="T20" s="24">
        <v>12</v>
      </c>
      <c r="U20" s="24">
        <v>260</v>
      </c>
      <c r="V20" s="25">
        <v>153</v>
      </c>
      <c r="W20" s="24">
        <v>1</v>
      </c>
      <c r="X20" s="24">
        <v>6</v>
      </c>
      <c r="Y20" s="24">
        <v>143</v>
      </c>
      <c r="Z20" s="25">
        <v>82</v>
      </c>
      <c r="AA20" s="24">
        <v>0</v>
      </c>
      <c r="AB20" s="24">
        <v>0</v>
      </c>
      <c r="AC20" s="24">
        <v>0</v>
      </c>
      <c r="AD20" s="25">
        <v>0</v>
      </c>
      <c r="AE20" s="24">
        <v>2</v>
      </c>
      <c r="AF20" s="24">
        <v>20</v>
      </c>
      <c r="AG20" s="24">
        <v>403</v>
      </c>
      <c r="AH20" s="26">
        <v>237</v>
      </c>
    </row>
    <row r="21" spans="1:34" ht="13.5" customHeight="1">
      <c r="A21" s="53"/>
      <c r="B21" s="54" t="s">
        <v>27</v>
      </c>
      <c r="C21" s="21">
        <v>2</v>
      </c>
      <c r="D21" s="21">
        <v>16</v>
      </c>
      <c r="E21" s="21">
        <v>463</v>
      </c>
      <c r="F21" s="22">
        <v>463</v>
      </c>
      <c r="G21" s="21">
        <v>0</v>
      </c>
      <c r="H21" s="21">
        <v>0</v>
      </c>
      <c r="I21" s="21">
        <v>0</v>
      </c>
      <c r="J21" s="22">
        <v>0</v>
      </c>
      <c r="K21" s="21">
        <v>2</v>
      </c>
      <c r="L21" s="21">
        <v>3</v>
      </c>
      <c r="M21" s="21">
        <v>63</v>
      </c>
      <c r="N21" s="22">
        <v>63</v>
      </c>
      <c r="O21" s="21">
        <v>6</v>
      </c>
      <c r="P21" s="21">
        <v>28</v>
      </c>
      <c r="Q21" s="21">
        <v>740</v>
      </c>
      <c r="R21" s="111">
        <v>740</v>
      </c>
      <c r="S21" s="112">
        <v>6</v>
      </c>
      <c r="T21" s="21">
        <v>37</v>
      </c>
      <c r="U21" s="21">
        <v>1085</v>
      </c>
      <c r="V21" s="22">
        <v>1085</v>
      </c>
      <c r="W21" s="21">
        <v>6</v>
      </c>
      <c r="X21" s="21">
        <v>29</v>
      </c>
      <c r="Y21" s="21">
        <v>794</v>
      </c>
      <c r="Z21" s="22">
        <v>794</v>
      </c>
      <c r="AA21" s="21">
        <v>5</v>
      </c>
      <c r="AB21" s="21">
        <v>27</v>
      </c>
      <c r="AC21" s="21">
        <v>775</v>
      </c>
      <c r="AD21" s="22">
        <v>775</v>
      </c>
      <c r="AE21" s="21">
        <v>4</v>
      </c>
      <c r="AF21" s="21">
        <v>20</v>
      </c>
      <c r="AG21" s="21">
        <v>515</v>
      </c>
      <c r="AH21" s="23">
        <v>497</v>
      </c>
    </row>
    <row r="22" spans="1:34" ht="13.5" customHeight="1">
      <c r="A22" s="55" t="s">
        <v>42</v>
      </c>
      <c r="B22" s="56" t="s">
        <v>55</v>
      </c>
      <c r="C22" s="24">
        <v>2</v>
      </c>
      <c r="D22" s="24">
        <v>40</v>
      </c>
      <c r="E22" s="24">
        <v>1016</v>
      </c>
      <c r="F22" s="25">
        <v>856</v>
      </c>
      <c r="G22" s="24">
        <v>3</v>
      </c>
      <c r="H22" s="24">
        <v>38</v>
      </c>
      <c r="I22" s="24">
        <v>995</v>
      </c>
      <c r="J22" s="25">
        <v>855</v>
      </c>
      <c r="K22" s="24">
        <v>2</v>
      </c>
      <c r="L22" s="24">
        <v>23</v>
      </c>
      <c r="M22" s="24">
        <v>620</v>
      </c>
      <c r="N22" s="25">
        <v>574</v>
      </c>
      <c r="O22" s="24">
        <v>2</v>
      </c>
      <c r="P22" s="24">
        <v>17</v>
      </c>
      <c r="Q22" s="24">
        <v>454</v>
      </c>
      <c r="R22" s="113">
        <v>427</v>
      </c>
      <c r="S22" s="114">
        <v>4</v>
      </c>
      <c r="T22" s="24">
        <v>43</v>
      </c>
      <c r="U22" s="24">
        <v>1051</v>
      </c>
      <c r="V22" s="25">
        <v>944</v>
      </c>
      <c r="W22" s="24">
        <v>3</v>
      </c>
      <c r="X22" s="24">
        <v>38</v>
      </c>
      <c r="Y22" s="24">
        <v>1005</v>
      </c>
      <c r="Z22" s="25">
        <v>899</v>
      </c>
      <c r="AA22" s="24">
        <v>4</v>
      </c>
      <c r="AB22" s="24">
        <v>31</v>
      </c>
      <c r="AC22" s="24">
        <v>943</v>
      </c>
      <c r="AD22" s="25">
        <v>844</v>
      </c>
      <c r="AE22" s="24">
        <v>4</v>
      </c>
      <c r="AF22" s="24">
        <v>50</v>
      </c>
      <c r="AG22" s="24">
        <v>1412</v>
      </c>
      <c r="AH22" s="26">
        <v>1196</v>
      </c>
    </row>
    <row r="23" spans="1:34" ht="13.5" customHeight="1">
      <c r="A23" s="57" t="s">
        <v>43</v>
      </c>
      <c r="B23" s="58" t="s">
        <v>59</v>
      </c>
      <c r="C23" s="37" t="s">
        <v>18</v>
      </c>
      <c r="D23" s="37" t="s">
        <v>18</v>
      </c>
      <c r="E23" s="37" t="s">
        <v>18</v>
      </c>
      <c r="F23" s="115" t="s">
        <v>18</v>
      </c>
      <c r="G23" s="37" t="s">
        <v>18</v>
      </c>
      <c r="H23" s="37" t="s">
        <v>18</v>
      </c>
      <c r="I23" s="37" t="s">
        <v>18</v>
      </c>
      <c r="J23" s="115" t="s">
        <v>18</v>
      </c>
      <c r="K23" s="37" t="s">
        <v>18</v>
      </c>
      <c r="L23" s="37" t="s">
        <v>18</v>
      </c>
      <c r="M23" s="37" t="s">
        <v>18</v>
      </c>
      <c r="N23" s="115" t="s">
        <v>18</v>
      </c>
      <c r="O23" s="37" t="s">
        <v>18</v>
      </c>
      <c r="P23" s="37" t="s">
        <v>18</v>
      </c>
      <c r="Q23" s="37" t="s">
        <v>18</v>
      </c>
      <c r="R23" s="116" t="s">
        <v>18</v>
      </c>
      <c r="S23" s="37" t="s">
        <v>18</v>
      </c>
      <c r="T23" s="37" t="s">
        <v>18</v>
      </c>
      <c r="U23" s="37" t="s">
        <v>18</v>
      </c>
      <c r="V23" s="115" t="s">
        <v>18</v>
      </c>
      <c r="W23" s="37" t="s">
        <v>18</v>
      </c>
      <c r="X23" s="37" t="s">
        <v>18</v>
      </c>
      <c r="Y23" s="37" t="s">
        <v>18</v>
      </c>
      <c r="Z23" s="115" t="s">
        <v>18</v>
      </c>
      <c r="AA23" s="37" t="s">
        <v>18</v>
      </c>
      <c r="AB23" s="37" t="s">
        <v>18</v>
      </c>
      <c r="AC23" s="37" t="s">
        <v>18</v>
      </c>
      <c r="AD23" s="115" t="s">
        <v>18</v>
      </c>
      <c r="AE23" s="37" t="s">
        <v>18</v>
      </c>
      <c r="AF23" s="37" t="s">
        <v>18</v>
      </c>
      <c r="AG23" s="37" t="s">
        <v>18</v>
      </c>
      <c r="AH23" s="116" t="s">
        <v>18</v>
      </c>
    </row>
    <row r="24" spans="1:34" ht="13.5" customHeight="1">
      <c r="A24" s="47" t="s">
        <v>58</v>
      </c>
      <c r="B24" s="56"/>
      <c r="C24" s="27">
        <v>11</v>
      </c>
      <c r="D24" s="27">
        <v>175</v>
      </c>
      <c r="E24" s="27">
        <v>4480</v>
      </c>
      <c r="F24" s="28">
        <v>2505</v>
      </c>
      <c r="G24" s="27">
        <v>8</v>
      </c>
      <c r="H24" s="27">
        <v>180</v>
      </c>
      <c r="I24" s="27">
        <v>4541</v>
      </c>
      <c r="J24" s="28">
        <v>2635</v>
      </c>
      <c r="K24" s="27">
        <v>12</v>
      </c>
      <c r="L24" s="27">
        <v>285</v>
      </c>
      <c r="M24" s="27">
        <v>7492</v>
      </c>
      <c r="N24" s="28">
        <v>4053</v>
      </c>
      <c r="O24" s="27">
        <v>1</v>
      </c>
      <c r="P24" s="27">
        <v>40</v>
      </c>
      <c r="Q24" s="27">
        <v>1079</v>
      </c>
      <c r="R24" s="126">
        <v>702</v>
      </c>
      <c r="S24" s="27">
        <v>10</v>
      </c>
      <c r="T24" s="27">
        <v>238</v>
      </c>
      <c r="U24" s="27">
        <v>6304</v>
      </c>
      <c r="V24" s="28">
        <v>2864</v>
      </c>
      <c r="W24" s="27">
        <v>11</v>
      </c>
      <c r="X24" s="27">
        <v>200</v>
      </c>
      <c r="Y24" s="27">
        <v>5088</v>
      </c>
      <c r="Z24" s="28">
        <v>2289</v>
      </c>
      <c r="AA24" s="27">
        <v>5</v>
      </c>
      <c r="AB24" s="27">
        <v>83</v>
      </c>
      <c r="AC24" s="27">
        <v>2254</v>
      </c>
      <c r="AD24" s="28">
        <v>1237</v>
      </c>
      <c r="AE24" s="27">
        <v>6</v>
      </c>
      <c r="AF24" s="27">
        <v>127</v>
      </c>
      <c r="AG24" s="27">
        <v>3352</v>
      </c>
      <c r="AH24" s="29">
        <v>2563</v>
      </c>
    </row>
    <row r="25" spans="1:34" ht="13.5" customHeight="1">
      <c r="A25" s="47" t="s">
        <v>53</v>
      </c>
      <c r="B25" s="48"/>
      <c r="C25" s="27">
        <v>23</v>
      </c>
      <c r="D25" s="27">
        <v>299</v>
      </c>
      <c r="E25" s="27">
        <v>7161</v>
      </c>
      <c r="F25" s="28">
        <v>2463</v>
      </c>
      <c r="G25" s="27">
        <v>25</v>
      </c>
      <c r="H25" s="27">
        <v>317</v>
      </c>
      <c r="I25" s="27">
        <v>7238</v>
      </c>
      <c r="J25" s="28">
        <v>1975</v>
      </c>
      <c r="K25" s="27">
        <v>29</v>
      </c>
      <c r="L25" s="27">
        <v>375</v>
      </c>
      <c r="M25" s="27">
        <v>9293</v>
      </c>
      <c r="N25" s="28">
        <v>2619</v>
      </c>
      <c r="O25" s="27">
        <v>39</v>
      </c>
      <c r="P25" s="27">
        <v>576</v>
      </c>
      <c r="Q25" s="27">
        <v>13913</v>
      </c>
      <c r="R25" s="126">
        <v>4968</v>
      </c>
      <c r="S25" s="127">
        <v>34</v>
      </c>
      <c r="T25" s="27">
        <v>457</v>
      </c>
      <c r="U25" s="27">
        <v>11362</v>
      </c>
      <c r="V25" s="28">
        <v>3673</v>
      </c>
      <c r="W25" s="27">
        <v>44</v>
      </c>
      <c r="X25" s="27">
        <v>407</v>
      </c>
      <c r="Y25" s="27">
        <v>9376</v>
      </c>
      <c r="Z25" s="28">
        <v>3114</v>
      </c>
      <c r="AA25" s="27">
        <v>49</v>
      </c>
      <c r="AB25" s="27">
        <v>626</v>
      </c>
      <c r="AC25" s="27">
        <v>15253</v>
      </c>
      <c r="AD25" s="28">
        <v>5293</v>
      </c>
      <c r="AE25" s="27">
        <v>36</v>
      </c>
      <c r="AF25" s="27">
        <v>463</v>
      </c>
      <c r="AG25" s="27">
        <v>10900</v>
      </c>
      <c r="AH25" s="29">
        <v>3061</v>
      </c>
    </row>
    <row r="26" spans="1:34" ht="13.5" customHeight="1">
      <c r="A26" s="49" t="s">
        <v>28</v>
      </c>
      <c r="B26" s="50"/>
      <c r="C26" s="30">
        <f>SUM(C27:C33)</f>
        <v>52</v>
      </c>
      <c r="D26" s="30">
        <f aca="true" t="shared" si="2" ref="D26:O26">SUM(D27:D33)</f>
        <v>473</v>
      </c>
      <c r="E26" s="30">
        <f t="shared" si="2"/>
        <v>3712</v>
      </c>
      <c r="F26" s="31">
        <f t="shared" si="2"/>
        <v>1469</v>
      </c>
      <c r="G26" s="30">
        <f>SUM(G27:G33)</f>
        <v>48</v>
      </c>
      <c r="H26" s="30">
        <f t="shared" si="2"/>
        <v>332</v>
      </c>
      <c r="I26" s="30">
        <f t="shared" si="2"/>
        <v>2834</v>
      </c>
      <c r="J26" s="31">
        <f t="shared" si="2"/>
        <v>1132</v>
      </c>
      <c r="K26" s="30">
        <f>SUM(K27:K33)</f>
        <v>23</v>
      </c>
      <c r="L26" s="30">
        <f t="shared" si="2"/>
        <v>217</v>
      </c>
      <c r="M26" s="30">
        <f t="shared" si="2"/>
        <v>1754</v>
      </c>
      <c r="N26" s="31">
        <f t="shared" si="2"/>
        <v>686</v>
      </c>
      <c r="O26" s="30">
        <f t="shared" si="2"/>
        <v>43</v>
      </c>
      <c r="P26" s="30">
        <f aca="true" t="shared" si="3" ref="P26:AH26">SUM(P27:P33)</f>
        <v>301</v>
      </c>
      <c r="Q26" s="30">
        <f t="shared" si="3"/>
        <v>2772</v>
      </c>
      <c r="R26" s="107">
        <f t="shared" si="3"/>
        <v>1204</v>
      </c>
      <c r="S26" s="108">
        <f t="shared" si="3"/>
        <v>46</v>
      </c>
      <c r="T26" s="30">
        <f t="shared" si="3"/>
        <v>283</v>
      </c>
      <c r="U26" s="30">
        <f t="shared" si="3"/>
        <v>2482</v>
      </c>
      <c r="V26" s="31">
        <f t="shared" si="3"/>
        <v>1064</v>
      </c>
      <c r="W26" s="30">
        <f t="shared" si="3"/>
        <v>81</v>
      </c>
      <c r="X26" s="30">
        <f t="shared" si="3"/>
        <v>559</v>
      </c>
      <c r="Y26" s="30">
        <f t="shared" si="3"/>
        <v>4560</v>
      </c>
      <c r="Z26" s="31">
        <f t="shared" si="3"/>
        <v>1962</v>
      </c>
      <c r="AA26" s="30">
        <f t="shared" si="3"/>
        <v>77</v>
      </c>
      <c r="AB26" s="30">
        <f t="shared" si="3"/>
        <v>754</v>
      </c>
      <c r="AC26" s="30">
        <f t="shared" si="3"/>
        <v>7289</v>
      </c>
      <c r="AD26" s="31">
        <f t="shared" si="3"/>
        <v>3320</v>
      </c>
      <c r="AE26" s="30">
        <f t="shared" si="3"/>
        <v>67</v>
      </c>
      <c r="AF26" s="30">
        <f t="shared" si="3"/>
        <v>712</v>
      </c>
      <c r="AG26" s="30">
        <f t="shared" si="3"/>
        <v>6765</v>
      </c>
      <c r="AH26" s="32">
        <f t="shared" si="3"/>
        <v>2949</v>
      </c>
    </row>
    <row r="27" spans="1:34" ht="13.5" customHeight="1">
      <c r="A27" s="59" t="s">
        <v>41</v>
      </c>
      <c r="B27" s="52" t="s">
        <v>44</v>
      </c>
      <c r="C27" s="17">
        <v>7</v>
      </c>
      <c r="D27" s="17">
        <v>32</v>
      </c>
      <c r="E27" s="17">
        <v>284</v>
      </c>
      <c r="F27" s="33">
        <v>145</v>
      </c>
      <c r="G27" s="17">
        <v>7</v>
      </c>
      <c r="H27" s="17">
        <v>10</v>
      </c>
      <c r="I27" s="17">
        <v>68</v>
      </c>
      <c r="J27" s="33">
        <v>31</v>
      </c>
      <c r="K27" s="17">
        <v>1</v>
      </c>
      <c r="L27" s="17">
        <v>14</v>
      </c>
      <c r="M27" s="17">
        <v>107</v>
      </c>
      <c r="N27" s="33">
        <v>39</v>
      </c>
      <c r="O27" s="17">
        <v>8</v>
      </c>
      <c r="P27" s="17">
        <v>20</v>
      </c>
      <c r="Q27" s="17">
        <v>176</v>
      </c>
      <c r="R27" s="109">
        <v>84</v>
      </c>
      <c r="S27" s="106">
        <v>9</v>
      </c>
      <c r="T27" s="17">
        <v>20</v>
      </c>
      <c r="U27" s="17">
        <v>174</v>
      </c>
      <c r="V27" s="33">
        <v>62</v>
      </c>
      <c r="W27" s="17">
        <v>10</v>
      </c>
      <c r="X27" s="17">
        <v>28</v>
      </c>
      <c r="Y27" s="17">
        <v>216</v>
      </c>
      <c r="Z27" s="33">
        <v>93</v>
      </c>
      <c r="AA27" s="17">
        <v>14</v>
      </c>
      <c r="AB27" s="17">
        <v>29</v>
      </c>
      <c r="AC27" s="17">
        <v>269</v>
      </c>
      <c r="AD27" s="33">
        <v>129</v>
      </c>
      <c r="AE27" s="17">
        <v>9</v>
      </c>
      <c r="AF27" s="17">
        <v>19</v>
      </c>
      <c r="AG27" s="17">
        <v>150</v>
      </c>
      <c r="AH27" s="110">
        <v>54</v>
      </c>
    </row>
    <row r="28" spans="1:34" ht="13.5" customHeight="1">
      <c r="A28" s="51"/>
      <c r="B28" s="52" t="s">
        <v>54</v>
      </c>
      <c r="C28" s="17">
        <v>31</v>
      </c>
      <c r="D28" s="17">
        <v>332</v>
      </c>
      <c r="E28" s="17">
        <v>2511</v>
      </c>
      <c r="F28" s="33">
        <v>941</v>
      </c>
      <c r="G28" s="17">
        <v>34</v>
      </c>
      <c r="H28" s="17">
        <v>278</v>
      </c>
      <c r="I28" s="17">
        <v>2283</v>
      </c>
      <c r="J28" s="33">
        <v>956</v>
      </c>
      <c r="K28" s="17">
        <v>16</v>
      </c>
      <c r="L28" s="17">
        <v>161</v>
      </c>
      <c r="M28" s="17">
        <v>1230</v>
      </c>
      <c r="N28" s="33">
        <v>510</v>
      </c>
      <c r="O28" s="17">
        <v>29</v>
      </c>
      <c r="P28" s="17">
        <v>229</v>
      </c>
      <c r="Q28" s="17">
        <v>2101</v>
      </c>
      <c r="R28" s="109">
        <v>876</v>
      </c>
      <c r="S28" s="106">
        <v>31</v>
      </c>
      <c r="T28" s="17">
        <v>212</v>
      </c>
      <c r="U28" s="17">
        <v>1814</v>
      </c>
      <c r="V28" s="33">
        <v>768</v>
      </c>
      <c r="W28" s="17">
        <v>53</v>
      </c>
      <c r="X28" s="17">
        <v>430</v>
      </c>
      <c r="Y28" s="17">
        <v>3562</v>
      </c>
      <c r="Z28" s="33">
        <v>1544</v>
      </c>
      <c r="AA28" s="17">
        <v>48</v>
      </c>
      <c r="AB28" s="17">
        <v>633</v>
      </c>
      <c r="AC28" s="17">
        <v>6087</v>
      </c>
      <c r="AD28" s="33">
        <v>2743</v>
      </c>
      <c r="AE28" s="17">
        <v>46</v>
      </c>
      <c r="AF28" s="17">
        <v>625</v>
      </c>
      <c r="AG28" s="17">
        <v>5845</v>
      </c>
      <c r="AH28" s="110">
        <v>2580</v>
      </c>
    </row>
    <row r="29" spans="1:34" ht="13.5" customHeight="1">
      <c r="A29" s="51"/>
      <c r="B29" s="52" t="s">
        <v>45</v>
      </c>
      <c r="C29" s="17">
        <v>1</v>
      </c>
      <c r="D29" s="17">
        <v>3</v>
      </c>
      <c r="E29" s="17">
        <v>46</v>
      </c>
      <c r="F29" s="18">
        <v>27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7">
        <v>0</v>
      </c>
      <c r="M29" s="17">
        <v>0</v>
      </c>
      <c r="N29" s="18">
        <v>0</v>
      </c>
      <c r="O29" s="17">
        <v>0</v>
      </c>
      <c r="P29" s="17">
        <v>0</v>
      </c>
      <c r="Q29" s="17">
        <v>0</v>
      </c>
      <c r="R29" s="105">
        <v>0</v>
      </c>
      <c r="S29" s="106">
        <v>0</v>
      </c>
      <c r="T29" s="17">
        <v>0</v>
      </c>
      <c r="U29" s="17">
        <v>0</v>
      </c>
      <c r="V29" s="18">
        <v>0</v>
      </c>
      <c r="W29" s="17">
        <v>1</v>
      </c>
      <c r="X29" s="17">
        <v>1</v>
      </c>
      <c r="Y29" s="17">
        <v>11</v>
      </c>
      <c r="Z29" s="18">
        <v>9</v>
      </c>
      <c r="AA29" s="17">
        <v>1</v>
      </c>
      <c r="AB29" s="17">
        <v>2</v>
      </c>
      <c r="AC29" s="17">
        <v>16</v>
      </c>
      <c r="AD29" s="18">
        <v>10</v>
      </c>
      <c r="AE29" s="17">
        <v>0</v>
      </c>
      <c r="AF29" s="17">
        <v>0</v>
      </c>
      <c r="AG29" s="17">
        <v>0</v>
      </c>
      <c r="AH29" s="19">
        <v>0</v>
      </c>
    </row>
    <row r="30" spans="1:34" ht="13.5" customHeight="1">
      <c r="A30" s="51"/>
      <c r="B30" s="52" t="s">
        <v>46</v>
      </c>
      <c r="C30" s="17">
        <v>2</v>
      </c>
      <c r="D30" s="17">
        <v>6</v>
      </c>
      <c r="E30" s="17">
        <v>75</v>
      </c>
      <c r="F30" s="18">
        <v>34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7">
        <v>0</v>
      </c>
      <c r="M30" s="17">
        <v>0</v>
      </c>
      <c r="N30" s="18">
        <v>0</v>
      </c>
      <c r="O30" s="17">
        <v>0</v>
      </c>
      <c r="P30" s="17">
        <v>0</v>
      </c>
      <c r="Q30" s="17">
        <v>0</v>
      </c>
      <c r="R30" s="105">
        <v>0</v>
      </c>
      <c r="S30" s="106">
        <v>0</v>
      </c>
      <c r="T30" s="17">
        <v>0</v>
      </c>
      <c r="U30" s="17">
        <v>0</v>
      </c>
      <c r="V30" s="18">
        <v>0</v>
      </c>
      <c r="W30" s="17">
        <v>2</v>
      </c>
      <c r="X30" s="17">
        <v>12</v>
      </c>
      <c r="Y30" s="17">
        <v>108</v>
      </c>
      <c r="Z30" s="18">
        <v>91</v>
      </c>
      <c r="AA30" s="17">
        <v>0</v>
      </c>
      <c r="AB30" s="17">
        <v>7</v>
      </c>
      <c r="AC30" s="17">
        <v>94</v>
      </c>
      <c r="AD30" s="18">
        <v>61</v>
      </c>
      <c r="AE30" s="17">
        <v>1</v>
      </c>
      <c r="AF30" s="17">
        <v>5</v>
      </c>
      <c r="AG30" s="17">
        <v>58</v>
      </c>
      <c r="AH30" s="19">
        <v>29</v>
      </c>
    </row>
    <row r="31" spans="1:34" ht="13.5" customHeight="1">
      <c r="A31" s="51"/>
      <c r="B31" s="52" t="s">
        <v>47</v>
      </c>
      <c r="C31" s="17">
        <v>3</v>
      </c>
      <c r="D31" s="17">
        <v>41</v>
      </c>
      <c r="E31" s="17">
        <v>327</v>
      </c>
      <c r="F31" s="18">
        <v>147</v>
      </c>
      <c r="G31" s="17">
        <v>1</v>
      </c>
      <c r="H31" s="17">
        <v>1</v>
      </c>
      <c r="I31" s="17">
        <v>10</v>
      </c>
      <c r="J31" s="18">
        <v>0</v>
      </c>
      <c r="K31" s="17">
        <v>0</v>
      </c>
      <c r="L31" s="17">
        <v>0</v>
      </c>
      <c r="M31" s="17">
        <v>0</v>
      </c>
      <c r="N31" s="18">
        <v>0</v>
      </c>
      <c r="O31" s="17">
        <v>1</v>
      </c>
      <c r="P31" s="17">
        <v>6</v>
      </c>
      <c r="Q31" s="17">
        <v>48</v>
      </c>
      <c r="R31" s="105">
        <v>48</v>
      </c>
      <c r="S31" s="106">
        <v>1</v>
      </c>
      <c r="T31" s="17">
        <v>5</v>
      </c>
      <c r="U31" s="17">
        <v>41</v>
      </c>
      <c r="V31" s="18">
        <v>21</v>
      </c>
      <c r="W31" s="17">
        <v>2</v>
      </c>
      <c r="X31" s="17">
        <v>16</v>
      </c>
      <c r="Y31" s="17">
        <v>94</v>
      </c>
      <c r="Z31" s="18">
        <v>7</v>
      </c>
      <c r="AA31" s="17">
        <v>3</v>
      </c>
      <c r="AB31" s="17">
        <v>20</v>
      </c>
      <c r="AC31" s="17">
        <v>166</v>
      </c>
      <c r="AD31" s="18">
        <v>104</v>
      </c>
      <c r="AE31" s="17">
        <v>1</v>
      </c>
      <c r="AF31" s="17">
        <v>1</v>
      </c>
      <c r="AG31" s="17">
        <v>7</v>
      </c>
      <c r="AH31" s="19">
        <v>2</v>
      </c>
    </row>
    <row r="32" spans="1:34" ht="13.5" customHeight="1">
      <c r="A32" s="51"/>
      <c r="B32" s="52" t="s">
        <v>48</v>
      </c>
      <c r="C32" s="17">
        <v>5</v>
      </c>
      <c r="D32" s="17">
        <v>48</v>
      </c>
      <c r="E32" s="17">
        <v>408</v>
      </c>
      <c r="F32" s="18">
        <v>139</v>
      </c>
      <c r="G32" s="17">
        <v>4</v>
      </c>
      <c r="H32" s="17">
        <v>39</v>
      </c>
      <c r="I32" s="17">
        <v>453</v>
      </c>
      <c r="J32" s="18">
        <v>136</v>
      </c>
      <c r="K32" s="17">
        <v>3</v>
      </c>
      <c r="L32" s="17">
        <v>37</v>
      </c>
      <c r="M32" s="17">
        <v>387</v>
      </c>
      <c r="N32" s="18">
        <v>126</v>
      </c>
      <c r="O32" s="17">
        <v>3</v>
      </c>
      <c r="P32" s="17">
        <v>43</v>
      </c>
      <c r="Q32" s="17">
        <v>433</v>
      </c>
      <c r="R32" s="105">
        <v>192</v>
      </c>
      <c r="S32" s="106">
        <v>4</v>
      </c>
      <c r="T32" s="17">
        <v>45</v>
      </c>
      <c r="U32" s="17">
        <v>446</v>
      </c>
      <c r="V32" s="18">
        <v>209</v>
      </c>
      <c r="W32" s="17">
        <v>8</v>
      </c>
      <c r="X32" s="17">
        <v>60</v>
      </c>
      <c r="Y32" s="17">
        <v>508</v>
      </c>
      <c r="Z32" s="18">
        <v>188</v>
      </c>
      <c r="AA32" s="17">
        <v>8</v>
      </c>
      <c r="AB32" s="17">
        <v>57</v>
      </c>
      <c r="AC32" s="17">
        <v>611</v>
      </c>
      <c r="AD32" s="18">
        <v>251</v>
      </c>
      <c r="AE32" s="17">
        <v>7</v>
      </c>
      <c r="AF32" s="17">
        <v>56</v>
      </c>
      <c r="AG32" s="17">
        <v>672</v>
      </c>
      <c r="AH32" s="19">
        <v>267</v>
      </c>
    </row>
    <row r="33" spans="1:34" ht="13.5" customHeight="1">
      <c r="A33" s="53"/>
      <c r="B33" s="58" t="s">
        <v>49</v>
      </c>
      <c r="C33" s="30">
        <v>3</v>
      </c>
      <c r="D33" s="30">
        <v>11</v>
      </c>
      <c r="E33" s="30">
        <v>61</v>
      </c>
      <c r="F33" s="31">
        <v>36</v>
      </c>
      <c r="G33" s="30">
        <v>2</v>
      </c>
      <c r="H33" s="30">
        <v>4</v>
      </c>
      <c r="I33" s="30">
        <v>20</v>
      </c>
      <c r="J33" s="31">
        <v>9</v>
      </c>
      <c r="K33" s="30">
        <v>3</v>
      </c>
      <c r="L33" s="30">
        <v>5</v>
      </c>
      <c r="M33" s="30">
        <v>30</v>
      </c>
      <c r="N33" s="31">
        <v>11</v>
      </c>
      <c r="O33" s="30">
        <v>2</v>
      </c>
      <c r="P33" s="30">
        <v>3</v>
      </c>
      <c r="Q33" s="30">
        <v>14</v>
      </c>
      <c r="R33" s="107">
        <v>4</v>
      </c>
      <c r="S33" s="108">
        <v>1</v>
      </c>
      <c r="T33" s="30">
        <v>1</v>
      </c>
      <c r="U33" s="30">
        <v>7</v>
      </c>
      <c r="V33" s="31">
        <v>4</v>
      </c>
      <c r="W33" s="30">
        <v>5</v>
      </c>
      <c r="X33" s="30">
        <v>12</v>
      </c>
      <c r="Y33" s="30">
        <v>61</v>
      </c>
      <c r="Z33" s="31">
        <v>30</v>
      </c>
      <c r="AA33" s="30">
        <v>3</v>
      </c>
      <c r="AB33" s="30">
        <v>6</v>
      </c>
      <c r="AC33" s="30">
        <v>46</v>
      </c>
      <c r="AD33" s="31">
        <v>22</v>
      </c>
      <c r="AE33" s="30">
        <v>3</v>
      </c>
      <c r="AF33" s="30">
        <v>6</v>
      </c>
      <c r="AG33" s="30">
        <v>33</v>
      </c>
      <c r="AH33" s="32">
        <v>17</v>
      </c>
    </row>
    <row r="34" spans="1:34" ht="13.5" customHeight="1">
      <c r="A34" s="60" t="s">
        <v>29</v>
      </c>
      <c r="B34" s="61"/>
      <c r="C34" s="117" t="s">
        <v>18</v>
      </c>
      <c r="D34" s="117" t="s">
        <v>18</v>
      </c>
      <c r="E34" s="117" t="s">
        <v>18</v>
      </c>
      <c r="F34" s="118" t="s">
        <v>18</v>
      </c>
      <c r="G34" s="117" t="s">
        <v>18</v>
      </c>
      <c r="H34" s="117" t="s">
        <v>18</v>
      </c>
      <c r="I34" s="117" t="s">
        <v>18</v>
      </c>
      <c r="J34" s="118" t="s">
        <v>18</v>
      </c>
      <c r="K34" s="117" t="s">
        <v>18</v>
      </c>
      <c r="L34" s="117" t="s">
        <v>18</v>
      </c>
      <c r="M34" s="117" t="s">
        <v>18</v>
      </c>
      <c r="N34" s="118" t="s">
        <v>18</v>
      </c>
      <c r="O34" s="117" t="s">
        <v>18</v>
      </c>
      <c r="P34" s="117" t="s">
        <v>18</v>
      </c>
      <c r="Q34" s="117" t="s">
        <v>18</v>
      </c>
      <c r="R34" s="119" t="s">
        <v>18</v>
      </c>
      <c r="S34" s="117" t="s">
        <v>18</v>
      </c>
      <c r="T34" s="117" t="s">
        <v>18</v>
      </c>
      <c r="U34" s="117" t="s">
        <v>18</v>
      </c>
      <c r="V34" s="118" t="s">
        <v>18</v>
      </c>
      <c r="W34" s="117" t="s">
        <v>18</v>
      </c>
      <c r="X34" s="117" t="s">
        <v>18</v>
      </c>
      <c r="Y34" s="117" t="s">
        <v>18</v>
      </c>
      <c r="Z34" s="118" t="s">
        <v>18</v>
      </c>
      <c r="AA34" s="117" t="s">
        <v>18</v>
      </c>
      <c r="AB34" s="117" t="s">
        <v>18</v>
      </c>
      <c r="AC34" s="117" t="s">
        <v>18</v>
      </c>
      <c r="AD34" s="118" t="s">
        <v>18</v>
      </c>
      <c r="AE34" s="117" t="s">
        <v>18</v>
      </c>
      <c r="AF34" s="117" t="s">
        <v>18</v>
      </c>
      <c r="AG34" s="117" t="s">
        <v>18</v>
      </c>
      <c r="AH34" s="119" t="s">
        <v>18</v>
      </c>
    </row>
    <row r="35" spans="1:34" ht="13.5" customHeight="1">
      <c r="A35" s="49" t="s">
        <v>50</v>
      </c>
      <c r="B35" s="50"/>
      <c r="C35" s="37" t="s">
        <v>18</v>
      </c>
      <c r="D35" s="37" t="s">
        <v>18</v>
      </c>
      <c r="E35" s="37" t="s">
        <v>18</v>
      </c>
      <c r="F35" s="115" t="s">
        <v>18</v>
      </c>
      <c r="G35" s="37" t="s">
        <v>18</v>
      </c>
      <c r="H35" s="37" t="s">
        <v>18</v>
      </c>
      <c r="I35" s="37" t="s">
        <v>18</v>
      </c>
      <c r="J35" s="115" t="s">
        <v>18</v>
      </c>
      <c r="K35" s="37" t="s">
        <v>18</v>
      </c>
      <c r="L35" s="37" t="s">
        <v>18</v>
      </c>
      <c r="M35" s="37" t="s">
        <v>18</v>
      </c>
      <c r="N35" s="115" t="s">
        <v>18</v>
      </c>
      <c r="O35" s="37" t="s">
        <v>18</v>
      </c>
      <c r="P35" s="37" t="s">
        <v>18</v>
      </c>
      <c r="Q35" s="37" t="s">
        <v>18</v>
      </c>
      <c r="R35" s="116" t="s">
        <v>18</v>
      </c>
      <c r="S35" s="37" t="s">
        <v>18</v>
      </c>
      <c r="T35" s="37" t="s">
        <v>18</v>
      </c>
      <c r="U35" s="37" t="s">
        <v>18</v>
      </c>
      <c r="V35" s="115" t="s">
        <v>18</v>
      </c>
      <c r="W35" s="37" t="s">
        <v>18</v>
      </c>
      <c r="X35" s="37" t="s">
        <v>18</v>
      </c>
      <c r="Y35" s="37" t="s">
        <v>18</v>
      </c>
      <c r="Z35" s="115" t="s">
        <v>18</v>
      </c>
      <c r="AA35" s="37" t="s">
        <v>18</v>
      </c>
      <c r="AB35" s="37" t="s">
        <v>18</v>
      </c>
      <c r="AC35" s="37" t="s">
        <v>18</v>
      </c>
      <c r="AD35" s="115" t="s">
        <v>18</v>
      </c>
      <c r="AE35" s="37" t="s">
        <v>18</v>
      </c>
      <c r="AF35" s="37" t="s">
        <v>18</v>
      </c>
      <c r="AG35" s="37" t="s">
        <v>18</v>
      </c>
      <c r="AH35" s="116" t="s">
        <v>18</v>
      </c>
    </row>
    <row r="36" spans="1:34" ht="13.5" customHeight="1">
      <c r="A36" s="62" t="s">
        <v>42</v>
      </c>
      <c r="B36" s="56" t="s">
        <v>51</v>
      </c>
      <c r="C36" s="120" t="s">
        <v>18</v>
      </c>
      <c r="D36" s="120" t="s">
        <v>18</v>
      </c>
      <c r="E36" s="120" t="s">
        <v>18</v>
      </c>
      <c r="F36" s="121" t="s">
        <v>18</v>
      </c>
      <c r="G36" s="120" t="s">
        <v>18</v>
      </c>
      <c r="H36" s="120" t="s">
        <v>18</v>
      </c>
      <c r="I36" s="120" t="s">
        <v>18</v>
      </c>
      <c r="J36" s="121" t="s">
        <v>18</v>
      </c>
      <c r="K36" s="120" t="s">
        <v>18</v>
      </c>
      <c r="L36" s="120" t="s">
        <v>18</v>
      </c>
      <c r="M36" s="120" t="s">
        <v>18</v>
      </c>
      <c r="N36" s="121" t="s">
        <v>18</v>
      </c>
      <c r="O36" s="120" t="s">
        <v>18</v>
      </c>
      <c r="P36" s="120" t="s">
        <v>18</v>
      </c>
      <c r="Q36" s="120" t="s">
        <v>18</v>
      </c>
      <c r="R36" s="122" t="s">
        <v>18</v>
      </c>
      <c r="S36" s="120" t="s">
        <v>18</v>
      </c>
      <c r="T36" s="120" t="s">
        <v>18</v>
      </c>
      <c r="U36" s="120" t="s">
        <v>18</v>
      </c>
      <c r="V36" s="121" t="s">
        <v>18</v>
      </c>
      <c r="W36" s="120" t="s">
        <v>18</v>
      </c>
      <c r="X36" s="120" t="s">
        <v>18</v>
      </c>
      <c r="Y36" s="120" t="s">
        <v>18</v>
      </c>
      <c r="Z36" s="121" t="s">
        <v>18</v>
      </c>
      <c r="AA36" s="120" t="s">
        <v>18</v>
      </c>
      <c r="AB36" s="120" t="s">
        <v>18</v>
      </c>
      <c r="AC36" s="120" t="s">
        <v>18</v>
      </c>
      <c r="AD36" s="121" t="s">
        <v>18</v>
      </c>
      <c r="AE36" s="120" t="s">
        <v>18</v>
      </c>
      <c r="AF36" s="120" t="s">
        <v>18</v>
      </c>
      <c r="AG36" s="120" t="s">
        <v>18</v>
      </c>
      <c r="AH36" s="122" t="s">
        <v>18</v>
      </c>
    </row>
    <row r="37" spans="1:34" ht="13.5" customHeight="1" thickBot="1">
      <c r="A37" s="63" t="s">
        <v>43</v>
      </c>
      <c r="B37" s="64" t="s">
        <v>52</v>
      </c>
      <c r="C37" s="123" t="s">
        <v>18</v>
      </c>
      <c r="D37" s="123" t="s">
        <v>18</v>
      </c>
      <c r="E37" s="123" t="s">
        <v>18</v>
      </c>
      <c r="F37" s="124" t="s">
        <v>18</v>
      </c>
      <c r="G37" s="123" t="s">
        <v>18</v>
      </c>
      <c r="H37" s="123" t="s">
        <v>18</v>
      </c>
      <c r="I37" s="123" t="s">
        <v>18</v>
      </c>
      <c r="J37" s="124" t="s">
        <v>18</v>
      </c>
      <c r="K37" s="123" t="s">
        <v>18</v>
      </c>
      <c r="L37" s="123" t="s">
        <v>18</v>
      </c>
      <c r="M37" s="123" t="s">
        <v>18</v>
      </c>
      <c r="N37" s="124" t="s">
        <v>18</v>
      </c>
      <c r="O37" s="123" t="s">
        <v>18</v>
      </c>
      <c r="P37" s="123" t="s">
        <v>18</v>
      </c>
      <c r="Q37" s="123" t="s">
        <v>18</v>
      </c>
      <c r="R37" s="125" t="s">
        <v>18</v>
      </c>
      <c r="S37" s="123" t="s">
        <v>18</v>
      </c>
      <c r="T37" s="123" t="s">
        <v>18</v>
      </c>
      <c r="U37" s="123" t="s">
        <v>18</v>
      </c>
      <c r="V37" s="124" t="s">
        <v>18</v>
      </c>
      <c r="W37" s="123" t="s">
        <v>18</v>
      </c>
      <c r="X37" s="123" t="s">
        <v>18</v>
      </c>
      <c r="Y37" s="123" t="s">
        <v>18</v>
      </c>
      <c r="Z37" s="124" t="s">
        <v>18</v>
      </c>
      <c r="AA37" s="123" t="s">
        <v>18</v>
      </c>
      <c r="AB37" s="123" t="s">
        <v>18</v>
      </c>
      <c r="AC37" s="123" t="s">
        <v>18</v>
      </c>
      <c r="AD37" s="124" t="s">
        <v>18</v>
      </c>
      <c r="AE37" s="123" t="s">
        <v>18</v>
      </c>
      <c r="AF37" s="123" t="s">
        <v>18</v>
      </c>
      <c r="AG37" s="123" t="s">
        <v>18</v>
      </c>
      <c r="AH37" s="125" t="s">
        <v>18</v>
      </c>
    </row>
    <row r="38" spans="1:34" ht="16.5" thickBot="1">
      <c r="A38" s="15" t="s">
        <v>2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ht="13.5" customHeight="1">
      <c r="A39" s="98" t="s">
        <v>15</v>
      </c>
      <c r="B39" s="99"/>
      <c r="C39" s="17">
        <v>4</v>
      </c>
      <c r="D39" s="17">
        <v>6</v>
      </c>
      <c r="E39" s="17">
        <v>82</v>
      </c>
      <c r="F39" s="18">
        <v>38</v>
      </c>
      <c r="G39" s="17">
        <v>2</v>
      </c>
      <c r="H39" s="17">
        <v>4</v>
      </c>
      <c r="I39" s="17">
        <v>86</v>
      </c>
      <c r="J39" s="18">
        <v>42</v>
      </c>
      <c r="K39" s="17">
        <v>2</v>
      </c>
      <c r="L39" s="17">
        <v>4</v>
      </c>
      <c r="M39" s="17">
        <v>90</v>
      </c>
      <c r="N39" s="18">
        <v>47</v>
      </c>
      <c r="O39" s="17">
        <v>0</v>
      </c>
      <c r="P39" s="17">
        <v>0</v>
      </c>
      <c r="Q39" s="17">
        <v>0</v>
      </c>
      <c r="R39" s="100">
        <v>0</v>
      </c>
      <c r="S39" s="101">
        <v>0</v>
      </c>
      <c r="T39" s="102">
        <v>0</v>
      </c>
      <c r="U39" s="102">
        <v>0</v>
      </c>
      <c r="V39" s="103">
        <v>0</v>
      </c>
      <c r="W39" s="102">
        <v>2</v>
      </c>
      <c r="X39" s="102">
        <v>2</v>
      </c>
      <c r="Y39" s="102">
        <v>30</v>
      </c>
      <c r="Z39" s="103">
        <v>14</v>
      </c>
      <c r="AA39" s="102">
        <v>0</v>
      </c>
      <c r="AB39" s="102">
        <v>0</v>
      </c>
      <c r="AC39" s="102">
        <v>0</v>
      </c>
      <c r="AD39" s="103">
        <v>0</v>
      </c>
      <c r="AE39" s="102">
        <v>2</v>
      </c>
      <c r="AF39" s="102">
        <v>3</v>
      </c>
      <c r="AG39" s="102">
        <v>58</v>
      </c>
      <c r="AH39" s="104">
        <v>23</v>
      </c>
    </row>
    <row r="40" spans="1:34" ht="13.5" customHeight="1">
      <c r="A40" s="47" t="s">
        <v>16</v>
      </c>
      <c r="B40" s="48"/>
      <c r="C40" s="17">
        <v>5</v>
      </c>
      <c r="D40" s="17">
        <v>19</v>
      </c>
      <c r="E40" s="17">
        <v>213</v>
      </c>
      <c r="F40" s="18">
        <v>100</v>
      </c>
      <c r="G40" s="17">
        <v>0</v>
      </c>
      <c r="H40" s="17">
        <v>0</v>
      </c>
      <c r="I40" s="17">
        <v>0</v>
      </c>
      <c r="J40" s="18">
        <v>0</v>
      </c>
      <c r="K40" s="17">
        <v>1</v>
      </c>
      <c r="L40" s="17">
        <v>2</v>
      </c>
      <c r="M40" s="17">
        <v>17</v>
      </c>
      <c r="N40" s="18">
        <v>1</v>
      </c>
      <c r="O40" s="17">
        <v>0</v>
      </c>
      <c r="P40" s="17">
        <v>0</v>
      </c>
      <c r="Q40" s="17">
        <v>0</v>
      </c>
      <c r="R40" s="105">
        <v>0</v>
      </c>
      <c r="S40" s="106">
        <v>1</v>
      </c>
      <c r="T40" s="17">
        <v>7</v>
      </c>
      <c r="U40" s="17">
        <v>76</v>
      </c>
      <c r="V40" s="18">
        <v>31</v>
      </c>
      <c r="W40" s="17">
        <v>2</v>
      </c>
      <c r="X40" s="17">
        <v>3</v>
      </c>
      <c r="Y40" s="17">
        <v>23</v>
      </c>
      <c r="Z40" s="18">
        <v>11</v>
      </c>
      <c r="AA40" s="17">
        <v>0</v>
      </c>
      <c r="AB40" s="17">
        <v>0</v>
      </c>
      <c r="AC40" s="17">
        <v>0</v>
      </c>
      <c r="AD40" s="18">
        <v>0</v>
      </c>
      <c r="AE40" s="17">
        <v>1</v>
      </c>
      <c r="AF40" s="17">
        <v>4</v>
      </c>
      <c r="AG40" s="17">
        <v>56</v>
      </c>
      <c r="AH40" s="19">
        <v>22</v>
      </c>
    </row>
    <row r="41" spans="1:34" ht="13.5" customHeight="1">
      <c r="A41" s="47" t="s">
        <v>17</v>
      </c>
      <c r="B41" s="48"/>
      <c r="C41" s="17">
        <v>5</v>
      </c>
      <c r="D41" s="20" t="s">
        <v>18</v>
      </c>
      <c r="E41" s="17">
        <v>1181</v>
      </c>
      <c r="F41" s="18">
        <v>827</v>
      </c>
      <c r="G41" s="17">
        <v>1</v>
      </c>
      <c r="H41" s="20" t="s">
        <v>18</v>
      </c>
      <c r="I41" s="17">
        <v>181</v>
      </c>
      <c r="J41" s="18">
        <v>166</v>
      </c>
      <c r="K41" s="17">
        <v>5</v>
      </c>
      <c r="L41" s="20" t="s">
        <v>18</v>
      </c>
      <c r="M41" s="17">
        <v>1368</v>
      </c>
      <c r="N41" s="18">
        <v>1079</v>
      </c>
      <c r="O41" s="17">
        <v>0</v>
      </c>
      <c r="P41" s="20" t="s">
        <v>18</v>
      </c>
      <c r="Q41" s="17">
        <v>0</v>
      </c>
      <c r="R41" s="105">
        <v>0</v>
      </c>
      <c r="S41" s="106">
        <v>3</v>
      </c>
      <c r="T41" s="20" t="s">
        <v>18</v>
      </c>
      <c r="U41" s="17">
        <v>581</v>
      </c>
      <c r="V41" s="18">
        <v>411</v>
      </c>
      <c r="W41" s="17">
        <v>2</v>
      </c>
      <c r="X41" s="20" t="s">
        <v>18</v>
      </c>
      <c r="Y41" s="17">
        <v>215</v>
      </c>
      <c r="Z41" s="18">
        <v>178</v>
      </c>
      <c r="AA41" s="17">
        <v>2</v>
      </c>
      <c r="AB41" s="20" t="s">
        <v>18</v>
      </c>
      <c r="AC41" s="17">
        <v>245</v>
      </c>
      <c r="AD41" s="18">
        <v>174</v>
      </c>
      <c r="AE41" s="17">
        <v>1</v>
      </c>
      <c r="AF41" s="20" t="s">
        <v>18</v>
      </c>
      <c r="AG41" s="17">
        <v>158</v>
      </c>
      <c r="AH41" s="19">
        <v>101</v>
      </c>
    </row>
    <row r="42" spans="1:34" ht="13.5" customHeight="1">
      <c r="A42" s="47" t="s">
        <v>19</v>
      </c>
      <c r="B42" s="48"/>
      <c r="C42" s="17">
        <v>8</v>
      </c>
      <c r="D42" s="17">
        <v>68</v>
      </c>
      <c r="E42" s="17">
        <v>1584</v>
      </c>
      <c r="F42" s="18">
        <v>770</v>
      </c>
      <c r="G42" s="17">
        <v>1</v>
      </c>
      <c r="H42" s="17">
        <v>6</v>
      </c>
      <c r="I42" s="17">
        <v>135</v>
      </c>
      <c r="J42" s="18">
        <v>78</v>
      </c>
      <c r="K42" s="17">
        <v>1</v>
      </c>
      <c r="L42" s="17">
        <v>1</v>
      </c>
      <c r="M42" s="17">
        <v>8</v>
      </c>
      <c r="N42" s="18">
        <v>3</v>
      </c>
      <c r="O42" s="17">
        <v>0</v>
      </c>
      <c r="P42" s="17">
        <v>0</v>
      </c>
      <c r="Q42" s="17">
        <v>0</v>
      </c>
      <c r="R42" s="105">
        <v>0</v>
      </c>
      <c r="S42" s="106">
        <v>1</v>
      </c>
      <c r="T42" s="17">
        <v>4</v>
      </c>
      <c r="U42" s="17">
        <v>140</v>
      </c>
      <c r="V42" s="18">
        <v>80</v>
      </c>
      <c r="W42" s="17">
        <v>1</v>
      </c>
      <c r="X42" s="17">
        <v>8</v>
      </c>
      <c r="Y42" s="17">
        <v>176</v>
      </c>
      <c r="Z42" s="18">
        <v>84</v>
      </c>
      <c r="AA42" s="17">
        <v>2</v>
      </c>
      <c r="AB42" s="17">
        <v>20</v>
      </c>
      <c r="AC42" s="17">
        <v>449</v>
      </c>
      <c r="AD42" s="18">
        <v>259</v>
      </c>
      <c r="AE42" s="17">
        <v>3</v>
      </c>
      <c r="AF42" s="17">
        <v>18</v>
      </c>
      <c r="AG42" s="17">
        <v>458</v>
      </c>
      <c r="AH42" s="19">
        <v>200</v>
      </c>
    </row>
    <row r="43" spans="1:34" ht="13.5" customHeight="1">
      <c r="A43" s="49" t="s">
        <v>40</v>
      </c>
      <c r="B43" s="50"/>
      <c r="C43" s="21">
        <f aca="true" t="shared" si="4" ref="C43:K43">SUM(C44:C51)</f>
        <v>8</v>
      </c>
      <c r="D43" s="21">
        <f t="shared" si="4"/>
        <v>43</v>
      </c>
      <c r="E43" s="21">
        <f t="shared" si="4"/>
        <v>968</v>
      </c>
      <c r="F43" s="22">
        <f t="shared" si="4"/>
        <v>600</v>
      </c>
      <c r="G43" s="21">
        <f t="shared" si="4"/>
        <v>6</v>
      </c>
      <c r="H43" s="21">
        <f t="shared" si="4"/>
        <v>50</v>
      </c>
      <c r="I43" s="21">
        <f t="shared" si="4"/>
        <v>997</v>
      </c>
      <c r="J43" s="22">
        <f t="shared" si="4"/>
        <v>646</v>
      </c>
      <c r="K43" s="21">
        <f t="shared" si="4"/>
        <v>0</v>
      </c>
      <c r="L43" s="21">
        <f aca="true" t="shared" si="5" ref="L43:AH43">SUM(L44:L51)</f>
        <v>0</v>
      </c>
      <c r="M43" s="21">
        <f t="shared" si="5"/>
        <v>0</v>
      </c>
      <c r="N43" s="22">
        <f t="shared" si="5"/>
        <v>0</v>
      </c>
      <c r="O43" s="21">
        <f t="shared" si="5"/>
        <v>4</v>
      </c>
      <c r="P43" s="21">
        <f t="shared" si="5"/>
        <v>24</v>
      </c>
      <c r="Q43" s="21">
        <f t="shared" si="5"/>
        <v>356</v>
      </c>
      <c r="R43" s="111">
        <f t="shared" si="5"/>
        <v>229</v>
      </c>
      <c r="S43" s="112">
        <f t="shared" si="5"/>
        <v>1</v>
      </c>
      <c r="T43" s="21">
        <f t="shared" si="5"/>
        <v>2</v>
      </c>
      <c r="U43" s="21">
        <f t="shared" si="5"/>
        <v>49</v>
      </c>
      <c r="V43" s="22">
        <f t="shared" si="5"/>
        <v>35</v>
      </c>
      <c r="W43" s="21">
        <f t="shared" si="5"/>
        <v>2</v>
      </c>
      <c r="X43" s="21">
        <f t="shared" si="5"/>
        <v>9</v>
      </c>
      <c r="Y43" s="21">
        <f t="shared" si="5"/>
        <v>175</v>
      </c>
      <c r="Z43" s="22">
        <f t="shared" si="5"/>
        <v>120</v>
      </c>
      <c r="AA43" s="21">
        <f t="shared" si="5"/>
        <v>5</v>
      </c>
      <c r="AB43" s="21">
        <f t="shared" si="5"/>
        <v>29</v>
      </c>
      <c r="AC43" s="21">
        <f t="shared" si="5"/>
        <v>628</v>
      </c>
      <c r="AD43" s="22">
        <f t="shared" si="5"/>
        <v>375</v>
      </c>
      <c r="AE43" s="21">
        <f t="shared" si="5"/>
        <v>6</v>
      </c>
      <c r="AF43" s="21">
        <f t="shared" si="5"/>
        <v>8</v>
      </c>
      <c r="AG43" s="21">
        <f t="shared" si="5"/>
        <v>107</v>
      </c>
      <c r="AH43" s="23">
        <f t="shared" si="5"/>
        <v>61</v>
      </c>
    </row>
    <row r="44" spans="1:34" ht="13.5" customHeight="1">
      <c r="A44" s="51" t="s">
        <v>41</v>
      </c>
      <c r="B44" s="52" t="s">
        <v>20</v>
      </c>
      <c r="C44" s="24">
        <v>2</v>
      </c>
      <c r="D44" s="24">
        <v>11</v>
      </c>
      <c r="E44" s="24">
        <v>252</v>
      </c>
      <c r="F44" s="25">
        <v>133</v>
      </c>
      <c r="G44" s="24">
        <v>1</v>
      </c>
      <c r="H44" s="24">
        <v>1</v>
      </c>
      <c r="I44" s="24">
        <v>9</v>
      </c>
      <c r="J44" s="25">
        <v>3</v>
      </c>
      <c r="K44" s="24">
        <v>0</v>
      </c>
      <c r="L44" s="24">
        <v>0</v>
      </c>
      <c r="M44" s="24">
        <v>0</v>
      </c>
      <c r="N44" s="25">
        <v>0</v>
      </c>
      <c r="O44" s="24">
        <v>1</v>
      </c>
      <c r="P44" s="24">
        <v>6</v>
      </c>
      <c r="Q44" s="24">
        <v>62</v>
      </c>
      <c r="R44" s="113">
        <v>39</v>
      </c>
      <c r="S44" s="114">
        <v>0</v>
      </c>
      <c r="T44" s="24">
        <v>0</v>
      </c>
      <c r="U44" s="24">
        <v>0</v>
      </c>
      <c r="V44" s="25">
        <v>0</v>
      </c>
      <c r="W44" s="24">
        <v>1</v>
      </c>
      <c r="X44" s="24">
        <v>3</v>
      </c>
      <c r="Y44" s="24">
        <v>68</v>
      </c>
      <c r="Z44" s="25">
        <v>65</v>
      </c>
      <c r="AA44" s="24">
        <v>1</v>
      </c>
      <c r="AB44" s="24">
        <v>7</v>
      </c>
      <c r="AC44" s="24">
        <v>136</v>
      </c>
      <c r="AD44" s="25">
        <v>62</v>
      </c>
      <c r="AE44" s="24">
        <v>0</v>
      </c>
      <c r="AF44" s="24">
        <v>0</v>
      </c>
      <c r="AG44" s="24">
        <v>0</v>
      </c>
      <c r="AH44" s="26">
        <v>0</v>
      </c>
    </row>
    <row r="45" spans="1:34" ht="13.5" customHeight="1">
      <c r="A45" s="51"/>
      <c r="B45" s="52" t="s">
        <v>21</v>
      </c>
      <c r="C45" s="24">
        <v>4</v>
      </c>
      <c r="D45" s="24">
        <v>28</v>
      </c>
      <c r="E45" s="24">
        <v>620</v>
      </c>
      <c r="F45" s="25">
        <v>399</v>
      </c>
      <c r="G45" s="24">
        <v>5</v>
      </c>
      <c r="H45" s="24">
        <v>49</v>
      </c>
      <c r="I45" s="24">
        <v>988</v>
      </c>
      <c r="J45" s="25">
        <v>643</v>
      </c>
      <c r="K45" s="24">
        <v>0</v>
      </c>
      <c r="L45" s="24">
        <v>0</v>
      </c>
      <c r="M45" s="24">
        <v>0</v>
      </c>
      <c r="N45" s="25">
        <v>0</v>
      </c>
      <c r="O45" s="24">
        <v>2</v>
      </c>
      <c r="P45" s="24">
        <v>12</v>
      </c>
      <c r="Q45" s="24">
        <v>185</v>
      </c>
      <c r="R45" s="113">
        <v>109</v>
      </c>
      <c r="S45" s="114">
        <v>1</v>
      </c>
      <c r="T45" s="24">
        <v>2</v>
      </c>
      <c r="U45" s="24">
        <v>49</v>
      </c>
      <c r="V45" s="25">
        <v>35</v>
      </c>
      <c r="W45" s="24">
        <v>1</v>
      </c>
      <c r="X45" s="24">
        <v>6</v>
      </c>
      <c r="Y45" s="24">
        <v>107</v>
      </c>
      <c r="Z45" s="25">
        <v>55</v>
      </c>
      <c r="AA45" s="24">
        <v>4</v>
      </c>
      <c r="AB45" s="24">
        <v>22</v>
      </c>
      <c r="AC45" s="24">
        <v>492</v>
      </c>
      <c r="AD45" s="25">
        <v>313</v>
      </c>
      <c r="AE45" s="24">
        <v>6</v>
      </c>
      <c r="AF45" s="24">
        <v>8</v>
      </c>
      <c r="AG45" s="24">
        <v>107</v>
      </c>
      <c r="AH45" s="26">
        <v>61</v>
      </c>
    </row>
    <row r="46" spans="1:34" ht="13.5" customHeight="1">
      <c r="A46" s="51"/>
      <c r="B46" s="52" t="s">
        <v>22</v>
      </c>
      <c r="C46" s="24">
        <v>1</v>
      </c>
      <c r="D46" s="24">
        <v>3</v>
      </c>
      <c r="E46" s="24">
        <v>86</v>
      </c>
      <c r="F46" s="25">
        <v>60</v>
      </c>
      <c r="G46" s="24">
        <v>0</v>
      </c>
      <c r="H46" s="24">
        <v>0</v>
      </c>
      <c r="I46" s="24">
        <v>0</v>
      </c>
      <c r="J46" s="25">
        <v>0</v>
      </c>
      <c r="K46" s="24">
        <v>0</v>
      </c>
      <c r="L46" s="24">
        <v>0</v>
      </c>
      <c r="M46" s="24">
        <v>0</v>
      </c>
      <c r="N46" s="25">
        <v>0</v>
      </c>
      <c r="O46" s="24">
        <v>0</v>
      </c>
      <c r="P46" s="24">
        <v>0</v>
      </c>
      <c r="Q46" s="24">
        <v>0</v>
      </c>
      <c r="R46" s="113">
        <v>0</v>
      </c>
      <c r="S46" s="24">
        <v>0</v>
      </c>
      <c r="T46" s="24">
        <v>0</v>
      </c>
      <c r="U46" s="24">
        <v>0</v>
      </c>
      <c r="V46" s="25">
        <v>0</v>
      </c>
      <c r="W46" s="24">
        <v>0</v>
      </c>
      <c r="X46" s="24">
        <v>0</v>
      </c>
      <c r="Y46" s="24">
        <v>0</v>
      </c>
      <c r="Z46" s="25">
        <v>0</v>
      </c>
      <c r="AA46" s="24">
        <v>0</v>
      </c>
      <c r="AB46" s="24">
        <v>0</v>
      </c>
      <c r="AC46" s="24">
        <v>0</v>
      </c>
      <c r="AD46" s="25">
        <v>0</v>
      </c>
      <c r="AE46" s="24">
        <v>0</v>
      </c>
      <c r="AF46" s="24">
        <v>0</v>
      </c>
      <c r="AG46" s="24">
        <v>0</v>
      </c>
      <c r="AH46" s="26">
        <v>0</v>
      </c>
    </row>
    <row r="47" spans="1:34" ht="13.5" customHeight="1">
      <c r="A47" s="51"/>
      <c r="B47" s="52" t="s">
        <v>23</v>
      </c>
      <c r="C47" s="24">
        <v>0</v>
      </c>
      <c r="D47" s="24">
        <v>0</v>
      </c>
      <c r="E47" s="24">
        <v>0</v>
      </c>
      <c r="F47" s="25">
        <v>0</v>
      </c>
      <c r="G47" s="24">
        <v>0</v>
      </c>
      <c r="H47" s="24">
        <v>0</v>
      </c>
      <c r="I47" s="24">
        <v>0</v>
      </c>
      <c r="J47" s="25">
        <v>0</v>
      </c>
      <c r="K47" s="24">
        <v>0</v>
      </c>
      <c r="L47" s="24">
        <v>0</v>
      </c>
      <c r="M47" s="24">
        <v>0</v>
      </c>
      <c r="N47" s="25">
        <v>0</v>
      </c>
      <c r="O47" s="24">
        <v>0</v>
      </c>
      <c r="P47" s="24">
        <v>0</v>
      </c>
      <c r="Q47" s="24">
        <v>0</v>
      </c>
      <c r="R47" s="113">
        <v>0</v>
      </c>
      <c r="S47" s="24">
        <v>0</v>
      </c>
      <c r="T47" s="24">
        <v>0</v>
      </c>
      <c r="U47" s="24">
        <v>0</v>
      </c>
      <c r="V47" s="25">
        <v>0</v>
      </c>
      <c r="W47" s="24">
        <v>0</v>
      </c>
      <c r="X47" s="24">
        <v>0</v>
      </c>
      <c r="Y47" s="24">
        <v>0</v>
      </c>
      <c r="Z47" s="25">
        <v>0</v>
      </c>
      <c r="AA47" s="24">
        <v>0</v>
      </c>
      <c r="AB47" s="24">
        <v>0</v>
      </c>
      <c r="AC47" s="24">
        <v>0</v>
      </c>
      <c r="AD47" s="25">
        <v>0</v>
      </c>
      <c r="AE47" s="24">
        <v>0</v>
      </c>
      <c r="AF47" s="24">
        <v>0</v>
      </c>
      <c r="AG47" s="24">
        <v>0</v>
      </c>
      <c r="AH47" s="26">
        <v>0</v>
      </c>
    </row>
    <row r="48" spans="1:34" ht="13.5" customHeight="1">
      <c r="A48" s="51"/>
      <c r="B48" s="52" t="s">
        <v>24</v>
      </c>
      <c r="C48" s="24">
        <v>0</v>
      </c>
      <c r="D48" s="24">
        <v>0</v>
      </c>
      <c r="E48" s="24">
        <v>0</v>
      </c>
      <c r="F48" s="25">
        <v>0</v>
      </c>
      <c r="G48" s="24">
        <v>0</v>
      </c>
      <c r="H48" s="24">
        <v>0</v>
      </c>
      <c r="I48" s="24">
        <v>0</v>
      </c>
      <c r="J48" s="25">
        <v>0</v>
      </c>
      <c r="K48" s="24">
        <v>0</v>
      </c>
      <c r="L48" s="24">
        <v>0</v>
      </c>
      <c r="M48" s="24">
        <v>0</v>
      </c>
      <c r="N48" s="25">
        <v>0</v>
      </c>
      <c r="O48" s="24">
        <v>0</v>
      </c>
      <c r="P48" s="24">
        <v>0</v>
      </c>
      <c r="Q48" s="24">
        <v>0</v>
      </c>
      <c r="R48" s="113">
        <v>0</v>
      </c>
      <c r="S48" s="24">
        <v>0</v>
      </c>
      <c r="T48" s="24">
        <v>0</v>
      </c>
      <c r="U48" s="24">
        <v>0</v>
      </c>
      <c r="V48" s="25">
        <v>0</v>
      </c>
      <c r="W48" s="24">
        <v>0</v>
      </c>
      <c r="X48" s="24">
        <v>0</v>
      </c>
      <c r="Y48" s="24">
        <v>0</v>
      </c>
      <c r="Z48" s="25">
        <v>0</v>
      </c>
      <c r="AA48" s="24">
        <v>0</v>
      </c>
      <c r="AB48" s="24">
        <v>0</v>
      </c>
      <c r="AC48" s="24">
        <v>0</v>
      </c>
      <c r="AD48" s="25">
        <v>0</v>
      </c>
      <c r="AE48" s="24">
        <v>0</v>
      </c>
      <c r="AF48" s="24">
        <v>0</v>
      </c>
      <c r="AG48" s="24">
        <v>0</v>
      </c>
      <c r="AH48" s="26">
        <v>0</v>
      </c>
    </row>
    <row r="49" spans="1:34" ht="13.5" customHeight="1">
      <c r="A49" s="51"/>
      <c r="B49" s="52" t="s">
        <v>25</v>
      </c>
      <c r="C49" s="24">
        <v>1</v>
      </c>
      <c r="D49" s="24">
        <v>1</v>
      </c>
      <c r="E49" s="24">
        <v>10</v>
      </c>
      <c r="F49" s="25">
        <v>8</v>
      </c>
      <c r="G49" s="24">
        <v>0</v>
      </c>
      <c r="H49" s="24">
        <v>0</v>
      </c>
      <c r="I49" s="24">
        <v>0</v>
      </c>
      <c r="J49" s="25">
        <v>0</v>
      </c>
      <c r="K49" s="24">
        <v>0</v>
      </c>
      <c r="L49" s="24">
        <v>0</v>
      </c>
      <c r="M49" s="24">
        <v>0</v>
      </c>
      <c r="N49" s="25">
        <v>0</v>
      </c>
      <c r="O49" s="24">
        <v>0</v>
      </c>
      <c r="P49" s="24">
        <v>0</v>
      </c>
      <c r="Q49" s="24">
        <v>0</v>
      </c>
      <c r="R49" s="113">
        <v>0</v>
      </c>
      <c r="S49" s="24">
        <v>0</v>
      </c>
      <c r="T49" s="24">
        <v>0</v>
      </c>
      <c r="U49" s="24">
        <v>0</v>
      </c>
      <c r="V49" s="25">
        <v>0</v>
      </c>
      <c r="W49" s="24">
        <v>0</v>
      </c>
      <c r="X49" s="24">
        <v>0</v>
      </c>
      <c r="Y49" s="24">
        <v>0</v>
      </c>
      <c r="Z49" s="25">
        <v>0</v>
      </c>
      <c r="AA49" s="24">
        <v>0</v>
      </c>
      <c r="AB49" s="24">
        <v>0</v>
      </c>
      <c r="AC49" s="24">
        <v>0</v>
      </c>
      <c r="AD49" s="25">
        <v>0</v>
      </c>
      <c r="AE49" s="24">
        <v>0</v>
      </c>
      <c r="AF49" s="24">
        <v>0</v>
      </c>
      <c r="AG49" s="24">
        <v>0</v>
      </c>
      <c r="AH49" s="26">
        <v>0</v>
      </c>
    </row>
    <row r="50" spans="1:34" ht="13.5" customHeight="1">
      <c r="A50" s="51"/>
      <c r="B50" s="52" t="s">
        <v>26</v>
      </c>
      <c r="C50" s="24">
        <v>0</v>
      </c>
      <c r="D50" s="24">
        <v>0</v>
      </c>
      <c r="E50" s="24">
        <v>0</v>
      </c>
      <c r="F50" s="25">
        <v>0</v>
      </c>
      <c r="G50" s="24">
        <v>0</v>
      </c>
      <c r="H50" s="24">
        <v>0</v>
      </c>
      <c r="I50" s="24">
        <v>0</v>
      </c>
      <c r="J50" s="25">
        <v>0</v>
      </c>
      <c r="K50" s="24">
        <v>0</v>
      </c>
      <c r="L50" s="24">
        <v>0</v>
      </c>
      <c r="M50" s="24">
        <v>0</v>
      </c>
      <c r="N50" s="25">
        <v>0</v>
      </c>
      <c r="O50" s="24">
        <v>1</v>
      </c>
      <c r="P50" s="24">
        <v>6</v>
      </c>
      <c r="Q50" s="24">
        <v>109</v>
      </c>
      <c r="R50" s="113">
        <v>81</v>
      </c>
      <c r="S50" s="24">
        <v>0</v>
      </c>
      <c r="T50" s="24">
        <v>0</v>
      </c>
      <c r="U50" s="24">
        <v>0</v>
      </c>
      <c r="V50" s="25">
        <v>0</v>
      </c>
      <c r="W50" s="24">
        <v>0</v>
      </c>
      <c r="X50" s="24">
        <v>0</v>
      </c>
      <c r="Y50" s="24">
        <v>0</v>
      </c>
      <c r="Z50" s="25">
        <v>0</v>
      </c>
      <c r="AA50" s="24">
        <v>0</v>
      </c>
      <c r="AB50" s="24">
        <v>0</v>
      </c>
      <c r="AC50" s="24">
        <v>0</v>
      </c>
      <c r="AD50" s="25">
        <v>0</v>
      </c>
      <c r="AE50" s="24">
        <v>0</v>
      </c>
      <c r="AF50" s="24">
        <v>0</v>
      </c>
      <c r="AG50" s="24">
        <v>0</v>
      </c>
      <c r="AH50" s="26">
        <v>0</v>
      </c>
    </row>
    <row r="51" spans="1:34" ht="13.5" customHeight="1">
      <c r="A51" s="53"/>
      <c r="B51" s="54" t="s">
        <v>27</v>
      </c>
      <c r="C51" s="21">
        <v>0</v>
      </c>
      <c r="D51" s="21">
        <v>0</v>
      </c>
      <c r="E51" s="21">
        <v>0</v>
      </c>
      <c r="F51" s="22">
        <v>0</v>
      </c>
      <c r="G51" s="21">
        <v>0</v>
      </c>
      <c r="H51" s="21">
        <v>0</v>
      </c>
      <c r="I51" s="21">
        <v>0</v>
      </c>
      <c r="J51" s="22">
        <v>0</v>
      </c>
      <c r="K51" s="21">
        <v>0</v>
      </c>
      <c r="L51" s="21">
        <v>0</v>
      </c>
      <c r="M51" s="21">
        <v>0</v>
      </c>
      <c r="N51" s="22">
        <v>0</v>
      </c>
      <c r="O51" s="21">
        <v>0</v>
      </c>
      <c r="P51" s="21">
        <v>0</v>
      </c>
      <c r="Q51" s="21">
        <v>0</v>
      </c>
      <c r="R51" s="111">
        <v>0</v>
      </c>
      <c r="S51" s="21">
        <v>0</v>
      </c>
      <c r="T51" s="21">
        <v>0</v>
      </c>
      <c r="U51" s="21">
        <v>0</v>
      </c>
      <c r="V51" s="22">
        <v>0</v>
      </c>
      <c r="W51" s="21">
        <v>0</v>
      </c>
      <c r="X51" s="21">
        <v>0</v>
      </c>
      <c r="Y51" s="21">
        <v>0</v>
      </c>
      <c r="Z51" s="22">
        <v>0</v>
      </c>
      <c r="AA51" s="21">
        <v>0</v>
      </c>
      <c r="AB51" s="21">
        <v>0</v>
      </c>
      <c r="AC51" s="21">
        <v>0</v>
      </c>
      <c r="AD51" s="22">
        <v>0</v>
      </c>
      <c r="AE51" s="21">
        <v>0</v>
      </c>
      <c r="AF51" s="21">
        <v>0</v>
      </c>
      <c r="AG51" s="21">
        <v>0</v>
      </c>
      <c r="AH51" s="23">
        <v>0</v>
      </c>
    </row>
    <row r="52" spans="1:34" ht="13.5" customHeight="1">
      <c r="A52" s="55" t="s">
        <v>42</v>
      </c>
      <c r="B52" s="56" t="s">
        <v>55</v>
      </c>
      <c r="C52" s="24">
        <v>0</v>
      </c>
      <c r="D52" s="24">
        <v>0</v>
      </c>
      <c r="E52" s="24">
        <v>0</v>
      </c>
      <c r="F52" s="25">
        <v>0</v>
      </c>
      <c r="G52" s="24">
        <v>0</v>
      </c>
      <c r="H52" s="24">
        <v>0</v>
      </c>
      <c r="I52" s="24">
        <v>0</v>
      </c>
      <c r="J52" s="25">
        <v>0</v>
      </c>
      <c r="K52" s="24">
        <v>0</v>
      </c>
      <c r="L52" s="24">
        <v>0</v>
      </c>
      <c r="M52" s="24">
        <v>0</v>
      </c>
      <c r="N52" s="25">
        <v>0</v>
      </c>
      <c r="O52" s="24">
        <v>0</v>
      </c>
      <c r="P52" s="24">
        <v>0</v>
      </c>
      <c r="Q52" s="24">
        <v>0</v>
      </c>
      <c r="R52" s="113">
        <v>0</v>
      </c>
      <c r="S52" s="24">
        <v>0</v>
      </c>
      <c r="T52" s="24">
        <v>0</v>
      </c>
      <c r="U52" s="24">
        <v>0</v>
      </c>
      <c r="V52" s="25">
        <v>0</v>
      </c>
      <c r="W52" s="24">
        <v>0</v>
      </c>
      <c r="X52" s="24">
        <v>0</v>
      </c>
      <c r="Y52" s="24">
        <v>0</v>
      </c>
      <c r="Z52" s="25">
        <v>0</v>
      </c>
      <c r="AA52" s="24">
        <v>0</v>
      </c>
      <c r="AB52" s="24">
        <v>0</v>
      </c>
      <c r="AC52" s="24">
        <v>0</v>
      </c>
      <c r="AD52" s="25">
        <v>0</v>
      </c>
      <c r="AE52" s="24">
        <v>0</v>
      </c>
      <c r="AF52" s="24">
        <v>0</v>
      </c>
      <c r="AG52" s="24">
        <v>0</v>
      </c>
      <c r="AH52" s="26">
        <v>0</v>
      </c>
    </row>
    <row r="53" spans="1:34" ht="13.5" customHeight="1">
      <c r="A53" s="57" t="s">
        <v>43</v>
      </c>
      <c r="B53" s="58" t="s">
        <v>59</v>
      </c>
      <c r="C53" s="37" t="s">
        <v>18</v>
      </c>
      <c r="D53" s="37" t="s">
        <v>18</v>
      </c>
      <c r="E53" s="37" t="s">
        <v>18</v>
      </c>
      <c r="F53" s="115" t="s">
        <v>18</v>
      </c>
      <c r="G53" s="37" t="s">
        <v>18</v>
      </c>
      <c r="H53" s="37" t="s">
        <v>18</v>
      </c>
      <c r="I53" s="37" t="s">
        <v>18</v>
      </c>
      <c r="J53" s="115" t="s">
        <v>18</v>
      </c>
      <c r="K53" s="37" t="s">
        <v>18</v>
      </c>
      <c r="L53" s="37" t="s">
        <v>18</v>
      </c>
      <c r="M53" s="37" t="s">
        <v>18</v>
      </c>
      <c r="N53" s="115" t="s">
        <v>18</v>
      </c>
      <c r="O53" s="37" t="s">
        <v>18</v>
      </c>
      <c r="P53" s="37" t="s">
        <v>18</v>
      </c>
      <c r="Q53" s="37" t="s">
        <v>18</v>
      </c>
      <c r="R53" s="116" t="s">
        <v>18</v>
      </c>
      <c r="S53" s="37" t="s">
        <v>18</v>
      </c>
      <c r="T53" s="37" t="s">
        <v>18</v>
      </c>
      <c r="U53" s="37" t="s">
        <v>18</v>
      </c>
      <c r="V53" s="115" t="s">
        <v>18</v>
      </c>
      <c r="W53" s="37" t="s">
        <v>18</v>
      </c>
      <c r="X53" s="37" t="s">
        <v>18</v>
      </c>
      <c r="Y53" s="37" t="s">
        <v>18</v>
      </c>
      <c r="Z53" s="115" t="s">
        <v>18</v>
      </c>
      <c r="AA53" s="37" t="s">
        <v>18</v>
      </c>
      <c r="AB53" s="37" t="s">
        <v>18</v>
      </c>
      <c r="AC53" s="37" t="s">
        <v>18</v>
      </c>
      <c r="AD53" s="115" t="s">
        <v>18</v>
      </c>
      <c r="AE53" s="37" t="s">
        <v>18</v>
      </c>
      <c r="AF53" s="37" t="s">
        <v>18</v>
      </c>
      <c r="AG53" s="37" t="s">
        <v>18</v>
      </c>
      <c r="AH53" s="116" t="s">
        <v>18</v>
      </c>
    </row>
    <row r="54" spans="1:34" ht="13.5" customHeight="1">
      <c r="A54" s="47" t="s">
        <v>58</v>
      </c>
      <c r="B54" s="56"/>
      <c r="C54" s="27">
        <v>0</v>
      </c>
      <c r="D54" s="27">
        <v>0</v>
      </c>
      <c r="E54" s="27">
        <v>0</v>
      </c>
      <c r="F54" s="28">
        <v>0</v>
      </c>
      <c r="G54" s="27">
        <v>0</v>
      </c>
      <c r="H54" s="27">
        <v>0</v>
      </c>
      <c r="I54" s="27">
        <v>0</v>
      </c>
      <c r="J54" s="28">
        <v>0</v>
      </c>
      <c r="K54" s="27">
        <v>0</v>
      </c>
      <c r="L54" s="27">
        <v>0</v>
      </c>
      <c r="M54" s="27">
        <v>0</v>
      </c>
      <c r="N54" s="28">
        <v>0</v>
      </c>
      <c r="O54" s="27">
        <v>0</v>
      </c>
      <c r="P54" s="27">
        <v>0</v>
      </c>
      <c r="Q54" s="27">
        <v>0</v>
      </c>
      <c r="R54" s="126">
        <v>0</v>
      </c>
      <c r="S54" s="27">
        <v>0</v>
      </c>
      <c r="T54" s="27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8">
        <v>0</v>
      </c>
      <c r="AA54" s="27">
        <v>0</v>
      </c>
      <c r="AB54" s="27">
        <v>0</v>
      </c>
      <c r="AC54" s="27">
        <v>0</v>
      </c>
      <c r="AD54" s="28">
        <v>0</v>
      </c>
      <c r="AE54" s="27">
        <v>0</v>
      </c>
      <c r="AF54" s="27">
        <v>0</v>
      </c>
      <c r="AG54" s="27">
        <v>0</v>
      </c>
      <c r="AH54" s="29">
        <v>0</v>
      </c>
    </row>
    <row r="55" spans="1:34" ht="13.5" customHeight="1">
      <c r="A55" s="47" t="s">
        <v>53</v>
      </c>
      <c r="B55" s="48"/>
      <c r="C55" s="27">
        <v>3</v>
      </c>
      <c r="D55" s="27">
        <v>30</v>
      </c>
      <c r="E55" s="27">
        <v>718</v>
      </c>
      <c r="F55" s="28">
        <v>186</v>
      </c>
      <c r="G55" s="27">
        <v>4</v>
      </c>
      <c r="H55" s="27">
        <v>38</v>
      </c>
      <c r="I55" s="27">
        <v>763</v>
      </c>
      <c r="J55" s="28">
        <v>426</v>
      </c>
      <c r="K55" s="27">
        <v>1</v>
      </c>
      <c r="L55" s="27">
        <v>24</v>
      </c>
      <c r="M55" s="27">
        <v>776</v>
      </c>
      <c r="N55" s="28">
        <v>441</v>
      </c>
      <c r="O55" s="27">
        <v>3</v>
      </c>
      <c r="P55" s="27">
        <v>26</v>
      </c>
      <c r="Q55" s="27">
        <v>526</v>
      </c>
      <c r="R55" s="126">
        <v>194</v>
      </c>
      <c r="S55" s="127">
        <v>2</v>
      </c>
      <c r="T55" s="27">
        <v>12</v>
      </c>
      <c r="U55" s="27">
        <v>220</v>
      </c>
      <c r="V55" s="28">
        <v>61</v>
      </c>
      <c r="W55" s="27">
        <v>0</v>
      </c>
      <c r="X55" s="27">
        <v>0</v>
      </c>
      <c r="Y55" s="27">
        <v>0</v>
      </c>
      <c r="Z55" s="28">
        <v>0</v>
      </c>
      <c r="AA55" s="27">
        <v>0</v>
      </c>
      <c r="AB55" s="27">
        <v>0</v>
      </c>
      <c r="AC55" s="27">
        <v>0</v>
      </c>
      <c r="AD55" s="28">
        <v>0</v>
      </c>
      <c r="AE55" s="27">
        <v>2</v>
      </c>
      <c r="AF55" s="27">
        <v>30</v>
      </c>
      <c r="AG55" s="27">
        <v>667</v>
      </c>
      <c r="AH55" s="29">
        <v>139</v>
      </c>
    </row>
    <row r="56" spans="1:34" ht="13.5" customHeight="1">
      <c r="A56" s="49" t="s">
        <v>28</v>
      </c>
      <c r="B56" s="50"/>
      <c r="C56" s="30">
        <f aca="true" t="shared" si="6" ref="C56:K56">SUM(C57:C63)</f>
        <v>0</v>
      </c>
      <c r="D56" s="30">
        <f t="shared" si="6"/>
        <v>0</v>
      </c>
      <c r="E56" s="30">
        <f t="shared" si="6"/>
        <v>0</v>
      </c>
      <c r="F56" s="31">
        <f t="shared" si="6"/>
        <v>0</v>
      </c>
      <c r="G56" s="30">
        <f t="shared" si="6"/>
        <v>0</v>
      </c>
      <c r="H56" s="30">
        <f t="shared" si="6"/>
        <v>0</v>
      </c>
      <c r="I56" s="30">
        <f t="shared" si="6"/>
        <v>0</v>
      </c>
      <c r="J56" s="31">
        <f t="shared" si="6"/>
        <v>0</v>
      </c>
      <c r="K56" s="30">
        <f t="shared" si="6"/>
        <v>0</v>
      </c>
      <c r="L56" s="30">
        <f aca="true" t="shared" si="7" ref="L56:AH56">SUM(L57:L63)</f>
        <v>0</v>
      </c>
      <c r="M56" s="30">
        <f t="shared" si="7"/>
        <v>0</v>
      </c>
      <c r="N56" s="31">
        <f t="shared" si="7"/>
        <v>0</v>
      </c>
      <c r="O56" s="30">
        <f t="shared" si="7"/>
        <v>0</v>
      </c>
      <c r="P56" s="30">
        <f t="shared" si="7"/>
        <v>0</v>
      </c>
      <c r="Q56" s="30">
        <f t="shared" si="7"/>
        <v>0</v>
      </c>
      <c r="R56" s="107">
        <f t="shared" si="7"/>
        <v>0</v>
      </c>
      <c r="S56" s="108">
        <f t="shared" si="7"/>
        <v>0</v>
      </c>
      <c r="T56" s="30">
        <f t="shared" si="7"/>
        <v>0</v>
      </c>
      <c r="U56" s="30">
        <f t="shared" si="7"/>
        <v>0</v>
      </c>
      <c r="V56" s="31">
        <f t="shared" si="7"/>
        <v>0</v>
      </c>
      <c r="W56" s="30">
        <f t="shared" si="7"/>
        <v>0</v>
      </c>
      <c r="X56" s="30">
        <f t="shared" si="7"/>
        <v>0</v>
      </c>
      <c r="Y56" s="30">
        <f t="shared" si="7"/>
        <v>0</v>
      </c>
      <c r="Z56" s="31">
        <f t="shared" si="7"/>
        <v>0</v>
      </c>
      <c r="AA56" s="30">
        <f t="shared" si="7"/>
        <v>2</v>
      </c>
      <c r="AB56" s="30">
        <f t="shared" si="7"/>
        <v>5</v>
      </c>
      <c r="AC56" s="30">
        <f t="shared" si="7"/>
        <v>30</v>
      </c>
      <c r="AD56" s="31">
        <f t="shared" si="7"/>
        <v>14</v>
      </c>
      <c r="AE56" s="30">
        <f t="shared" si="7"/>
        <v>0</v>
      </c>
      <c r="AF56" s="30">
        <f t="shared" si="7"/>
        <v>0</v>
      </c>
      <c r="AG56" s="30">
        <f t="shared" si="7"/>
        <v>0</v>
      </c>
      <c r="AH56" s="32">
        <f t="shared" si="7"/>
        <v>0</v>
      </c>
    </row>
    <row r="57" spans="1:34" ht="13.5" customHeight="1">
      <c r="A57" s="59" t="s">
        <v>41</v>
      </c>
      <c r="B57" s="52" t="s">
        <v>44</v>
      </c>
      <c r="C57" s="17">
        <v>0</v>
      </c>
      <c r="D57" s="17">
        <v>0</v>
      </c>
      <c r="E57" s="17">
        <v>0</v>
      </c>
      <c r="F57" s="33">
        <v>0</v>
      </c>
      <c r="G57" s="17">
        <v>0</v>
      </c>
      <c r="H57" s="17">
        <v>0</v>
      </c>
      <c r="I57" s="17">
        <v>0</v>
      </c>
      <c r="J57" s="33">
        <v>0</v>
      </c>
      <c r="K57" s="17">
        <v>0</v>
      </c>
      <c r="L57" s="17">
        <v>0</v>
      </c>
      <c r="M57" s="17">
        <v>0</v>
      </c>
      <c r="N57" s="33">
        <v>0</v>
      </c>
      <c r="O57" s="17">
        <v>0</v>
      </c>
      <c r="P57" s="17">
        <v>0</v>
      </c>
      <c r="Q57" s="17">
        <v>0</v>
      </c>
      <c r="R57" s="109">
        <v>0</v>
      </c>
      <c r="S57" s="17">
        <v>0</v>
      </c>
      <c r="T57" s="17">
        <v>0</v>
      </c>
      <c r="U57" s="17">
        <v>0</v>
      </c>
      <c r="V57" s="33">
        <v>0</v>
      </c>
      <c r="W57" s="17">
        <v>0</v>
      </c>
      <c r="X57" s="17">
        <v>0</v>
      </c>
      <c r="Y57" s="17">
        <v>0</v>
      </c>
      <c r="Z57" s="33">
        <v>0</v>
      </c>
      <c r="AA57" s="17">
        <v>0</v>
      </c>
      <c r="AB57" s="17">
        <v>0</v>
      </c>
      <c r="AC57" s="17">
        <v>0</v>
      </c>
      <c r="AD57" s="33">
        <v>0</v>
      </c>
      <c r="AE57" s="17">
        <v>0</v>
      </c>
      <c r="AF57" s="17">
        <v>0</v>
      </c>
      <c r="AG57" s="17">
        <v>0</v>
      </c>
      <c r="AH57" s="109">
        <v>0</v>
      </c>
    </row>
    <row r="58" spans="1:34" ht="13.5" customHeight="1">
      <c r="A58" s="51"/>
      <c r="B58" s="52" t="s">
        <v>54</v>
      </c>
      <c r="C58" s="17">
        <v>0</v>
      </c>
      <c r="D58" s="17">
        <v>0</v>
      </c>
      <c r="E58" s="17">
        <v>0</v>
      </c>
      <c r="F58" s="33">
        <v>0</v>
      </c>
      <c r="G58" s="17">
        <v>0</v>
      </c>
      <c r="H58" s="17">
        <v>0</v>
      </c>
      <c r="I58" s="17">
        <v>0</v>
      </c>
      <c r="J58" s="33">
        <v>0</v>
      </c>
      <c r="K58" s="17">
        <v>0</v>
      </c>
      <c r="L58" s="17">
        <v>0</v>
      </c>
      <c r="M58" s="17">
        <v>0</v>
      </c>
      <c r="N58" s="33">
        <v>0</v>
      </c>
      <c r="O58" s="17">
        <v>0</v>
      </c>
      <c r="P58" s="17">
        <v>0</v>
      </c>
      <c r="Q58" s="17">
        <v>0</v>
      </c>
      <c r="R58" s="109">
        <v>0</v>
      </c>
      <c r="S58" s="17">
        <v>0</v>
      </c>
      <c r="T58" s="17">
        <v>0</v>
      </c>
      <c r="U58" s="17">
        <v>0</v>
      </c>
      <c r="V58" s="33">
        <v>0</v>
      </c>
      <c r="W58" s="17">
        <v>0</v>
      </c>
      <c r="X58" s="17">
        <v>0</v>
      </c>
      <c r="Y58" s="17">
        <v>0</v>
      </c>
      <c r="Z58" s="33">
        <v>0</v>
      </c>
      <c r="AA58" s="17">
        <v>1</v>
      </c>
      <c r="AB58" s="17">
        <v>4</v>
      </c>
      <c r="AC58" s="17">
        <v>24</v>
      </c>
      <c r="AD58" s="18">
        <v>11</v>
      </c>
      <c r="AE58" s="17">
        <v>0</v>
      </c>
      <c r="AF58" s="17">
        <v>0</v>
      </c>
      <c r="AG58" s="17">
        <v>0</v>
      </c>
      <c r="AH58" s="109">
        <v>0</v>
      </c>
    </row>
    <row r="59" spans="1:34" ht="13.5" customHeight="1">
      <c r="A59" s="51"/>
      <c r="B59" s="52" t="s">
        <v>45</v>
      </c>
      <c r="C59" s="17">
        <v>0</v>
      </c>
      <c r="D59" s="17">
        <v>0</v>
      </c>
      <c r="E59" s="17">
        <v>0</v>
      </c>
      <c r="F59" s="18">
        <v>0</v>
      </c>
      <c r="G59" s="17">
        <v>0</v>
      </c>
      <c r="H59" s="17">
        <v>0</v>
      </c>
      <c r="I59" s="17">
        <v>0</v>
      </c>
      <c r="J59" s="18">
        <v>0</v>
      </c>
      <c r="K59" s="17">
        <v>0</v>
      </c>
      <c r="L59" s="17">
        <v>0</v>
      </c>
      <c r="M59" s="17">
        <v>0</v>
      </c>
      <c r="N59" s="18">
        <v>0</v>
      </c>
      <c r="O59" s="17">
        <v>0</v>
      </c>
      <c r="P59" s="17">
        <v>0</v>
      </c>
      <c r="Q59" s="17">
        <v>0</v>
      </c>
      <c r="R59" s="105">
        <v>0</v>
      </c>
      <c r="S59" s="17">
        <v>0</v>
      </c>
      <c r="T59" s="17">
        <v>0</v>
      </c>
      <c r="U59" s="17">
        <v>0</v>
      </c>
      <c r="V59" s="18">
        <v>0</v>
      </c>
      <c r="W59" s="17">
        <v>0</v>
      </c>
      <c r="X59" s="17">
        <v>0</v>
      </c>
      <c r="Y59" s="17">
        <v>0</v>
      </c>
      <c r="Z59" s="18">
        <v>0</v>
      </c>
      <c r="AA59" s="17">
        <v>0</v>
      </c>
      <c r="AB59" s="17">
        <v>0</v>
      </c>
      <c r="AC59" s="17">
        <v>0</v>
      </c>
      <c r="AD59" s="18">
        <v>0</v>
      </c>
      <c r="AE59" s="17">
        <v>0</v>
      </c>
      <c r="AF59" s="17">
        <v>0</v>
      </c>
      <c r="AG59" s="17">
        <v>0</v>
      </c>
      <c r="AH59" s="105">
        <v>0</v>
      </c>
    </row>
    <row r="60" spans="1:34" ht="13.5" customHeight="1">
      <c r="A60" s="51"/>
      <c r="B60" s="52" t="s">
        <v>46</v>
      </c>
      <c r="C60" s="17">
        <v>0</v>
      </c>
      <c r="D60" s="17">
        <v>0</v>
      </c>
      <c r="E60" s="17">
        <v>0</v>
      </c>
      <c r="F60" s="18">
        <v>0</v>
      </c>
      <c r="G60" s="17">
        <v>0</v>
      </c>
      <c r="H60" s="17">
        <v>0</v>
      </c>
      <c r="I60" s="17">
        <v>0</v>
      </c>
      <c r="J60" s="18">
        <v>0</v>
      </c>
      <c r="K60" s="17">
        <v>0</v>
      </c>
      <c r="L60" s="17">
        <v>0</v>
      </c>
      <c r="M60" s="17">
        <v>0</v>
      </c>
      <c r="N60" s="18">
        <v>0</v>
      </c>
      <c r="O60" s="17">
        <v>0</v>
      </c>
      <c r="P60" s="17">
        <v>0</v>
      </c>
      <c r="Q60" s="17">
        <v>0</v>
      </c>
      <c r="R60" s="105">
        <v>0</v>
      </c>
      <c r="S60" s="17">
        <v>0</v>
      </c>
      <c r="T60" s="17">
        <v>0</v>
      </c>
      <c r="U60" s="17">
        <v>0</v>
      </c>
      <c r="V60" s="18">
        <v>0</v>
      </c>
      <c r="W60" s="17">
        <v>0</v>
      </c>
      <c r="X60" s="17">
        <v>0</v>
      </c>
      <c r="Y60" s="17">
        <v>0</v>
      </c>
      <c r="Z60" s="18">
        <v>0</v>
      </c>
      <c r="AA60" s="17">
        <v>0</v>
      </c>
      <c r="AB60" s="17">
        <v>0</v>
      </c>
      <c r="AC60" s="17">
        <v>0</v>
      </c>
      <c r="AD60" s="18">
        <v>0</v>
      </c>
      <c r="AE60" s="17">
        <v>0</v>
      </c>
      <c r="AF60" s="17">
        <v>0</v>
      </c>
      <c r="AG60" s="17">
        <v>0</v>
      </c>
      <c r="AH60" s="105">
        <v>0</v>
      </c>
    </row>
    <row r="61" spans="1:34" ht="13.5" customHeight="1">
      <c r="A61" s="51"/>
      <c r="B61" s="52" t="s">
        <v>47</v>
      </c>
      <c r="C61" s="17">
        <v>0</v>
      </c>
      <c r="D61" s="17">
        <v>0</v>
      </c>
      <c r="E61" s="17">
        <v>0</v>
      </c>
      <c r="F61" s="18">
        <v>0</v>
      </c>
      <c r="G61" s="17">
        <v>0</v>
      </c>
      <c r="H61" s="17">
        <v>0</v>
      </c>
      <c r="I61" s="17">
        <v>0</v>
      </c>
      <c r="J61" s="18">
        <v>0</v>
      </c>
      <c r="K61" s="17">
        <v>0</v>
      </c>
      <c r="L61" s="17">
        <v>0</v>
      </c>
      <c r="M61" s="17">
        <v>0</v>
      </c>
      <c r="N61" s="18">
        <v>0</v>
      </c>
      <c r="O61" s="17">
        <v>0</v>
      </c>
      <c r="P61" s="17">
        <v>0</v>
      </c>
      <c r="Q61" s="17">
        <v>0</v>
      </c>
      <c r="R61" s="105">
        <v>0</v>
      </c>
      <c r="S61" s="17">
        <v>0</v>
      </c>
      <c r="T61" s="17">
        <v>0</v>
      </c>
      <c r="U61" s="17">
        <v>0</v>
      </c>
      <c r="V61" s="18">
        <v>0</v>
      </c>
      <c r="W61" s="17">
        <v>0</v>
      </c>
      <c r="X61" s="17">
        <v>0</v>
      </c>
      <c r="Y61" s="17">
        <v>0</v>
      </c>
      <c r="Z61" s="18">
        <v>0</v>
      </c>
      <c r="AA61" s="17">
        <v>0</v>
      </c>
      <c r="AB61" s="17">
        <v>0</v>
      </c>
      <c r="AC61" s="17">
        <v>0</v>
      </c>
      <c r="AD61" s="18">
        <v>0</v>
      </c>
      <c r="AE61" s="17">
        <v>0</v>
      </c>
      <c r="AF61" s="17">
        <v>0</v>
      </c>
      <c r="AG61" s="17">
        <v>0</v>
      </c>
      <c r="AH61" s="105">
        <v>0</v>
      </c>
    </row>
    <row r="62" spans="1:34" ht="13.5" customHeight="1">
      <c r="A62" s="51"/>
      <c r="B62" s="52" t="s">
        <v>48</v>
      </c>
      <c r="C62" s="17">
        <v>0</v>
      </c>
      <c r="D62" s="17">
        <v>0</v>
      </c>
      <c r="E62" s="17">
        <v>0</v>
      </c>
      <c r="F62" s="18">
        <v>0</v>
      </c>
      <c r="G62" s="17">
        <v>0</v>
      </c>
      <c r="H62" s="17">
        <v>0</v>
      </c>
      <c r="I62" s="17">
        <v>0</v>
      </c>
      <c r="J62" s="18">
        <v>0</v>
      </c>
      <c r="K62" s="17">
        <v>0</v>
      </c>
      <c r="L62" s="17">
        <v>0</v>
      </c>
      <c r="M62" s="17">
        <v>0</v>
      </c>
      <c r="N62" s="18">
        <v>0</v>
      </c>
      <c r="O62" s="17">
        <v>0</v>
      </c>
      <c r="P62" s="17">
        <v>0</v>
      </c>
      <c r="Q62" s="17">
        <v>0</v>
      </c>
      <c r="R62" s="105">
        <v>0</v>
      </c>
      <c r="S62" s="17">
        <v>0</v>
      </c>
      <c r="T62" s="17">
        <v>0</v>
      </c>
      <c r="U62" s="17">
        <v>0</v>
      </c>
      <c r="V62" s="18">
        <v>0</v>
      </c>
      <c r="W62" s="17">
        <v>0</v>
      </c>
      <c r="X62" s="17">
        <v>0</v>
      </c>
      <c r="Y62" s="17">
        <v>0</v>
      </c>
      <c r="Z62" s="18">
        <v>0</v>
      </c>
      <c r="AA62" s="17">
        <v>0</v>
      </c>
      <c r="AB62" s="17">
        <v>0</v>
      </c>
      <c r="AC62" s="17">
        <v>0</v>
      </c>
      <c r="AD62" s="18">
        <v>0</v>
      </c>
      <c r="AE62" s="17">
        <v>0</v>
      </c>
      <c r="AF62" s="17">
        <v>0</v>
      </c>
      <c r="AG62" s="17">
        <v>0</v>
      </c>
      <c r="AH62" s="105">
        <v>0</v>
      </c>
    </row>
    <row r="63" spans="1:34" ht="13.5" customHeight="1">
      <c r="A63" s="53"/>
      <c r="B63" s="58" t="s">
        <v>49</v>
      </c>
      <c r="C63" s="30">
        <v>0</v>
      </c>
      <c r="D63" s="30">
        <v>0</v>
      </c>
      <c r="E63" s="30">
        <v>0</v>
      </c>
      <c r="F63" s="31">
        <v>0</v>
      </c>
      <c r="G63" s="30">
        <v>0</v>
      </c>
      <c r="H63" s="30">
        <v>0</v>
      </c>
      <c r="I63" s="30">
        <v>0</v>
      </c>
      <c r="J63" s="31">
        <v>0</v>
      </c>
      <c r="K63" s="30">
        <v>0</v>
      </c>
      <c r="L63" s="30">
        <v>0</v>
      </c>
      <c r="M63" s="30">
        <v>0</v>
      </c>
      <c r="N63" s="31">
        <v>0</v>
      </c>
      <c r="O63" s="30">
        <v>0</v>
      </c>
      <c r="P63" s="30">
        <v>0</v>
      </c>
      <c r="Q63" s="30">
        <v>0</v>
      </c>
      <c r="R63" s="107">
        <v>0</v>
      </c>
      <c r="S63" s="30">
        <v>0</v>
      </c>
      <c r="T63" s="30">
        <v>0</v>
      </c>
      <c r="U63" s="30">
        <v>0</v>
      </c>
      <c r="V63" s="31">
        <v>0</v>
      </c>
      <c r="W63" s="30">
        <v>0</v>
      </c>
      <c r="X63" s="30">
        <v>0</v>
      </c>
      <c r="Y63" s="30">
        <v>0</v>
      </c>
      <c r="Z63" s="31">
        <v>0</v>
      </c>
      <c r="AA63" s="30">
        <v>1</v>
      </c>
      <c r="AB63" s="30">
        <v>1</v>
      </c>
      <c r="AC63" s="30">
        <v>6</v>
      </c>
      <c r="AD63" s="31">
        <v>3</v>
      </c>
      <c r="AE63" s="30">
        <v>0</v>
      </c>
      <c r="AF63" s="30">
        <v>0</v>
      </c>
      <c r="AG63" s="30">
        <v>0</v>
      </c>
      <c r="AH63" s="107">
        <v>0</v>
      </c>
    </row>
    <row r="64" spans="1:34" ht="13.5" customHeight="1">
      <c r="A64" s="60" t="s">
        <v>29</v>
      </c>
      <c r="B64" s="61"/>
      <c r="C64" s="117" t="s">
        <v>18</v>
      </c>
      <c r="D64" s="117" t="s">
        <v>18</v>
      </c>
      <c r="E64" s="117" t="s">
        <v>18</v>
      </c>
      <c r="F64" s="118" t="s">
        <v>18</v>
      </c>
      <c r="G64" s="117" t="s">
        <v>18</v>
      </c>
      <c r="H64" s="117" t="s">
        <v>18</v>
      </c>
      <c r="I64" s="117" t="s">
        <v>18</v>
      </c>
      <c r="J64" s="118" t="s">
        <v>18</v>
      </c>
      <c r="K64" s="117" t="s">
        <v>18</v>
      </c>
      <c r="L64" s="117" t="s">
        <v>18</v>
      </c>
      <c r="M64" s="117" t="s">
        <v>18</v>
      </c>
      <c r="N64" s="118" t="s">
        <v>18</v>
      </c>
      <c r="O64" s="117" t="s">
        <v>18</v>
      </c>
      <c r="P64" s="117" t="s">
        <v>18</v>
      </c>
      <c r="Q64" s="117" t="s">
        <v>18</v>
      </c>
      <c r="R64" s="119" t="s">
        <v>18</v>
      </c>
      <c r="S64" s="117" t="s">
        <v>18</v>
      </c>
      <c r="T64" s="117" t="s">
        <v>18</v>
      </c>
      <c r="U64" s="117" t="s">
        <v>18</v>
      </c>
      <c r="V64" s="118" t="s">
        <v>18</v>
      </c>
      <c r="W64" s="117" t="s">
        <v>18</v>
      </c>
      <c r="X64" s="117" t="s">
        <v>18</v>
      </c>
      <c r="Y64" s="117" t="s">
        <v>18</v>
      </c>
      <c r="Z64" s="118" t="s">
        <v>18</v>
      </c>
      <c r="AA64" s="117" t="s">
        <v>18</v>
      </c>
      <c r="AB64" s="117" t="s">
        <v>18</v>
      </c>
      <c r="AC64" s="117" t="s">
        <v>18</v>
      </c>
      <c r="AD64" s="118" t="s">
        <v>18</v>
      </c>
      <c r="AE64" s="117" t="s">
        <v>18</v>
      </c>
      <c r="AF64" s="117" t="s">
        <v>18</v>
      </c>
      <c r="AG64" s="117" t="s">
        <v>18</v>
      </c>
      <c r="AH64" s="119" t="s">
        <v>18</v>
      </c>
    </row>
    <row r="65" spans="1:34" ht="13.5" customHeight="1">
      <c r="A65" s="49" t="s">
        <v>50</v>
      </c>
      <c r="B65" s="50"/>
      <c r="C65" s="37" t="s">
        <v>18</v>
      </c>
      <c r="D65" s="37" t="s">
        <v>18</v>
      </c>
      <c r="E65" s="37" t="s">
        <v>18</v>
      </c>
      <c r="F65" s="115" t="s">
        <v>18</v>
      </c>
      <c r="G65" s="37" t="s">
        <v>18</v>
      </c>
      <c r="H65" s="37" t="s">
        <v>18</v>
      </c>
      <c r="I65" s="37" t="s">
        <v>18</v>
      </c>
      <c r="J65" s="115" t="s">
        <v>18</v>
      </c>
      <c r="K65" s="37" t="s">
        <v>18</v>
      </c>
      <c r="L65" s="37" t="s">
        <v>18</v>
      </c>
      <c r="M65" s="37" t="s">
        <v>18</v>
      </c>
      <c r="N65" s="115" t="s">
        <v>18</v>
      </c>
      <c r="O65" s="37" t="s">
        <v>18</v>
      </c>
      <c r="P65" s="37" t="s">
        <v>18</v>
      </c>
      <c r="Q65" s="37" t="s">
        <v>18</v>
      </c>
      <c r="R65" s="116" t="s">
        <v>18</v>
      </c>
      <c r="S65" s="37" t="s">
        <v>18</v>
      </c>
      <c r="T65" s="37" t="s">
        <v>18</v>
      </c>
      <c r="U65" s="37" t="s">
        <v>18</v>
      </c>
      <c r="V65" s="115" t="s">
        <v>18</v>
      </c>
      <c r="W65" s="37" t="s">
        <v>18</v>
      </c>
      <c r="X65" s="37" t="s">
        <v>18</v>
      </c>
      <c r="Y65" s="37" t="s">
        <v>18</v>
      </c>
      <c r="Z65" s="115" t="s">
        <v>18</v>
      </c>
      <c r="AA65" s="37" t="s">
        <v>18</v>
      </c>
      <c r="AB65" s="37" t="s">
        <v>18</v>
      </c>
      <c r="AC65" s="37" t="s">
        <v>18</v>
      </c>
      <c r="AD65" s="115" t="s">
        <v>18</v>
      </c>
      <c r="AE65" s="37" t="s">
        <v>18</v>
      </c>
      <c r="AF65" s="37" t="s">
        <v>18</v>
      </c>
      <c r="AG65" s="37" t="s">
        <v>18</v>
      </c>
      <c r="AH65" s="116" t="s">
        <v>18</v>
      </c>
    </row>
    <row r="66" spans="1:34" ht="13.5" customHeight="1">
      <c r="A66" s="62" t="s">
        <v>42</v>
      </c>
      <c r="B66" s="56" t="s">
        <v>51</v>
      </c>
      <c r="C66" s="120" t="s">
        <v>18</v>
      </c>
      <c r="D66" s="120" t="s">
        <v>18</v>
      </c>
      <c r="E66" s="120" t="s">
        <v>18</v>
      </c>
      <c r="F66" s="121" t="s">
        <v>18</v>
      </c>
      <c r="G66" s="120" t="s">
        <v>18</v>
      </c>
      <c r="H66" s="120" t="s">
        <v>18</v>
      </c>
      <c r="I66" s="120" t="s">
        <v>18</v>
      </c>
      <c r="J66" s="121" t="s">
        <v>18</v>
      </c>
      <c r="K66" s="120" t="s">
        <v>18</v>
      </c>
      <c r="L66" s="120" t="s">
        <v>18</v>
      </c>
      <c r="M66" s="120" t="s">
        <v>18</v>
      </c>
      <c r="N66" s="121" t="s">
        <v>18</v>
      </c>
      <c r="O66" s="120" t="s">
        <v>18</v>
      </c>
      <c r="P66" s="120" t="s">
        <v>18</v>
      </c>
      <c r="Q66" s="120" t="s">
        <v>18</v>
      </c>
      <c r="R66" s="122" t="s">
        <v>18</v>
      </c>
      <c r="S66" s="120" t="s">
        <v>18</v>
      </c>
      <c r="T66" s="120" t="s">
        <v>18</v>
      </c>
      <c r="U66" s="120" t="s">
        <v>18</v>
      </c>
      <c r="V66" s="121" t="s">
        <v>18</v>
      </c>
      <c r="W66" s="120" t="s">
        <v>18</v>
      </c>
      <c r="X66" s="120" t="s">
        <v>18</v>
      </c>
      <c r="Y66" s="120" t="s">
        <v>18</v>
      </c>
      <c r="Z66" s="121" t="s">
        <v>18</v>
      </c>
      <c r="AA66" s="120" t="s">
        <v>18</v>
      </c>
      <c r="AB66" s="120" t="s">
        <v>18</v>
      </c>
      <c r="AC66" s="120" t="s">
        <v>18</v>
      </c>
      <c r="AD66" s="121" t="s">
        <v>18</v>
      </c>
      <c r="AE66" s="120" t="s">
        <v>18</v>
      </c>
      <c r="AF66" s="120" t="s">
        <v>18</v>
      </c>
      <c r="AG66" s="120" t="s">
        <v>18</v>
      </c>
      <c r="AH66" s="122" t="s">
        <v>18</v>
      </c>
    </row>
    <row r="67" spans="1:34" ht="13.5" customHeight="1" thickBot="1">
      <c r="A67" s="63" t="s">
        <v>43</v>
      </c>
      <c r="B67" s="64" t="s">
        <v>52</v>
      </c>
      <c r="C67" s="123" t="s">
        <v>18</v>
      </c>
      <c r="D67" s="123" t="s">
        <v>18</v>
      </c>
      <c r="E67" s="123" t="s">
        <v>18</v>
      </c>
      <c r="F67" s="124" t="s">
        <v>18</v>
      </c>
      <c r="G67" s="123" t="s">
        <v>18</v>
      </c>
      <c r="H67" s="123" t="s">
        <v>18</v>
      </c>
      <c r="I67" s="123" t="s">
        <v>18</v>
      </c>
      <c r="J67" s="124" t="s">
        <v>18</v>
      </c>
      <c r="K67" s="123" t="s">
        <v>18</v>
      </c>
      <c r="L67" s="123" t="s">
        <v>18</v>
      </c>
      <c r="M67" s="123" t="s">
        <v>18</v>
      </c>
      <c r="N67" s="124" t="s">
        <v>18</v>
      </c>
      <c r="O67" s="123" t="s">
        <v>18</v>
      </c>
      <c r="P67" s="123" t="s">
        <v>18</v>
      </c>
      <c r="Q67" s="123" t="s">
        <v>18</v>
      </c>
      <c r="R67" s="125" t="s">
        <v>18</v>
      </c>
      <c r="S67" s="123" t="s">
        <v>18</v>
      </c>
      <c r="T67" s="123" t="s">
        <v>18</v>
      </c>
      <c r="U67" s="123" t="s">
        <v>18</v>
      </c>
      <c r="V67" s="124" t="s">
        <v>18</v>
      </c>
      <c r="W67" s="123" t="s">
        <v>18</v>
      </c>
      <c r="X67" s="123" t="s">
        <v>18</v>
      </c>
      <c r="Y67" s="123" t="s">
        <v>18</v>
      </c>
      <c r="Z67" s="124" t="s">
        <v>18</v>
      </c>
      <c r="AA67" s="123" t="s">
        <v>18</v>
      </c>
      <c r="AB67" s="123" t="s">
        <v>18</v>
      </c>
      <c r="AC67" s="123" t="s">
        <v>18</v>
      </c>
      <c r="AD67" s="124" t="s">
        <v>18</v>
      </c>
      <c r="AE67" s="123" t="s">
        <v>18</v>
      </c>
      <c r="AF67" s="123" t="s">
        <v>18</v>
      </c>
      <c r="AG67" s="123" t="s">
        <v>18</v>
      </c>
      <c r="AH67" s="125" t="s">
        <v>18</v>
      </c>
    </row>
    <row r="68" spans="1:34" ht="16.5" thickBot="1">
      <c r="A68" s="13" t="s">
        <v>3</v>
      </c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3.5" customHeight="1">
      <c r="A69" s="98" t="s">
        <v>15</v>
      </c>
      <c r="B69" s="99"/>
      <c r="C69" s="17">
        <v>3</v>
      </c>
      <c r="D69" s="17">
        <v>7</v>
      </c>
      <c r="E69" s="17">
        <v>152</v>
      </c>
      <c r="F69" s="18">
        <v>71</v>
      </c>
      <c r="G69" s="17">
        <v>2</v>
      </c>
      <c r="H69" s="17">
        <v>4</v>
      </c>
      <c r="I69" s="17">
        <v>94</v>
      </c>
      <c r="J69" s="18">
        <v>34</v>
      </c>
      <c r="K69" s="17">
        <v>0</v>
      </c>
      <c r="L69" s="17">
        <v>0</v>
      </c>
      <c r="M69" s="17">
        <v>0</v>
      </c>
      <c r="N69" s="18">
        <v>0</v>
      </c>
      <c r="O69" s="17">
        <v>4</v>
      </c>
      <c r="P69" s="17">
        <v>4</v>
      </c>
      <c r="Q69" s="17">
        <v>80</v>
      </c>
      <c r="R69" s="100">
        <v>39</v>
      </c>
      <c r="S69" s="101">
        <v>0</v>
      </c>
      <c r="T69" s="102">
        <v>0</v>
      </c>
      <c r="U69" s="102">
        <v>0</v>
      </c>
      <c r="V69" s="103">
        <v>0</v>
      </c>
      <c r="W69" s="102">
        <v>0</v>
      </c>
      <c r="X69" s="102">
        <v>0</v>
      </c>
      <c r="Y69" s="102">
        <v>0</v>
      </c>
      <c r="Z69" s="103">
        <v>0</v>
      </c>
      <c r="AA69" s="102">
        <v>5</v>
      </c>
      <c r="AB69" s="102">
        <v>7</v>
      </c>
      <c r="AC69" s="102">
        <v>139</v>
      </c>
      <c r="AD69" s="103">
        <v>61</v>
      </c>
      <c r="AE69" s="102">
        <v>3</v>
      </c>
      <c r="AF69" s="102">
        <v>6</v>
      </c>
      <c r="AG69" s="102">
        <v>132</v>
      </c>
      <c r="AH69" s="104">
        <v>69</v>
      </c>
    </row>
    <row r="70" spans="1:34" ht="13.5" customHeight="1">
      <c r="A70" s="47" t="s">
        <v>16</v>
      </c>
      <c r="B70" s="48"/>
      <c r="C70" s="17">
        <v>11</v>
      </c>
      <c r="D70" s="17">
        <v>139</v>
      </c>
      <c r="E70" s="17">
        <v>3069</v>
      </c>
      <c r="F70" s="18">
        <v>1553</v>
      </c>
      <c r="G70" s="17">
        <v>7</v>
      </c>
      <c r="H70" s="17">
        <v>81</v>
      </c>
      <c r="I70" s="17">
        <v>1599</v>
      </c>
      <c r="J70" s="18">
        <v>782</v>
      </c>
      <c r="K70" s="17">
        <v>8</v>
      </c>
      <c r="L70" s="17">
        <v>113</v>
      </c>
      <c r="M70" s="17">
        <v>2438</v>
      </c>
      <c r="N70" s="18">
        <v>1230</v>
      </c>
      <c r="O70" s="17">
        <v>17</v>
      </c>
      <c r="P70" s="17">
        <v>184</v>
      </c>
      <c r="Q70" s="17">
        <v>3767</v>
      </c>
      <c r="R70" s="105">
        <v>1864</v>
      </c>
      <c r="S70" s="106">
        <v>14</v>
      </c>
      <c r="T70" s="17">
        <v>210</v>
      </c>
      <c r="U70" s="17">
        <v>4574</v>
      </c>
      <c r="V70" s="18">
        <v>2327</v>
      </c>
      <c r="W70" s="17">
        <v>10</v>
      </c>
      <c r="X70" s="17">
        <v>69</v>
      </c>
      <c r="Y70" s="17">
        <v>1431</v>
      </c>
      <c r="Z70" s="18">
        <v>746</v>
      </c>
      <c r="AA70" s="17">
        <v>20</v>
      </c>
      <c r="AB70" s="17">
        <v>241</v>
      </c>
      <c r="AC70" s="17">
        <v>5366</v>
      </c>
      <c r="AD70" s="18">
        <v>2596</v>
      </c>
      <c r="AE70" s="17">
        <v>13</v>
      </c>
      <c r="AF70" s="17">
        <v>157</v>
      </c>
      <c r="AG70" s="17">
        <v>3226</v>
      </c>
      <c r="AH70" s="19">
        <v>1598</v>
      </c>
    </row>
    <row r="71" spans="1:34" ht="13.5" customHeight="1">
      <c r="A71" s="47" t="s">
        <v>17</v>
      </c>
      <c r="B71" s="48"/>
      <c r="C71" s="17">
        <v>1</v>
      </c>
      <c r="D71" s="20" t="s">
        <v>18</v>
      </c>
      <c r="E71" s="17">
        <v>351</v>
      </c>
      <c r="F71" s="18">
        <v>248</v>
      </c>
      <c r="G71" s="17">
        <v>0</v>
      </c>
      <c r="H71" s="20" t="s">
        <v>18</v>
      </c>
      <c r="I71" s="17">
        <v>0</v>
      </c>
      <c r="J71" s="18">
        <v>0</v>
      </c>
      <c r="K71" s="17">
        <v>1</v>
      </c>
      <c r="L71" s="20" t="s">
        <v>18</v>
      </c>
      <c r="M71" s="17">
        <v>133</v>
      </c>
      <c r="N71" s="18">
        <v>70</v>
      </c>
      <c r="O71" s="17">
        <v>1</v>
      </c>
      <c r="P71" s="20" t="s">
        <v>18</v>
      </c>
      <c r="Q71" s="17">
        <v>390</v>
      </c>
      <c r="R71" s="105">
        <v>214</v>
      </c>
      <c r="S71" s="106">
        <v>0</v>
      </c>
      <c r="T71" s="20" t="s">
        <v>18</v>
      </c>
      <c r="U71" s="17">
        <v>0</v>
      </c>
      <c r="V71" s="18">
        <v>0</v>
      </c>
      <c r="W71" s="17">
        <v>0</v>
      </c>
      <c r="X71" s="20" t="s">
        <v>18</v>
      </c>
      <c r="Y71" s="17">
        <v>0</v>
      </c>
      <c r="Z71" s="18">
        <v>0</v>
      </c>
      <c r="AA71" s="17">
        <v>1</v>
      </c>
      <c r="AB71" s="20" t="s">
        <v>18</v>
      </c>
      <c r="AC71" s="17">
        <v>331</v>
      </c>
      <c r="AD71" s="18">
        <v>244</v>
      </c>
      <c r="AE71" s="17">
        <v>1</v>
      </c>
      <c r="AF71" s="20" t="s">
        <v>18</v>
      </c>
      <c r="AG71" s="17">
        <v>124</v>
      </c>
      <c r="AH71" s="19">
        <v>92</v>
      </c>
    </row>
    <row r="72" spans="1:34" ht="13.5" customHeight="1">
      <c r="A72" s="47" t="s">
        <v>19</v>
      </c>
      <c r="B72" s="48"/>
      <c r="C72" s="17">
        <v>8</v>
      </c>
      <c r="D72" s="17">
        <v>81</v>
      </c>
      <c r="E72" s="17">
        <v>2565</v>
      </c>
      <c r="F72" s="18">
        <v>1505</v>
      </c>
      <c r="G72" s="17">
        <v>4</v>
      </c>
      <c r="H72" s="17">
        <v>32</v>
      </c>
      <c r="I72" s="17">
        <v>971</v>
      </c>
      <c r="J72" s="18">
        <v>466</v>
      </c>
      <c r="K72" s="17">
        <v>4</v>
      </c>
      <c r="L72" s="17">
        <v>41</v>
      </c>
      <c r="M72" s="17">
        <v>1181</v>
      </c>
      <c r="N72" s="18">
        <v>695</v>
      </c>
      <c r="O72" s="17">
        <v>7</v>
      </c>
      <c r="P72" s="17">
        <v>63</v>
      </c>
      <c r="Q72" s="17">
        <v>1802</v>
      </c>
      <c r="R72" s="105">
        <v>1034</v>
      </c>
      <c r="S72" s="106">
        <v>4</v>
      </c>
      <c r="T72" s="17">
        <v>36</v>
      </c>
      <c r="U72" s="17">
        <v>1124</v>
      </c>
      <c r="V72" s="18">
        <v>699</v>
      </c>
      <c r="W72" s="17">
        <v>5</v>
      </c>
      <c r="X72" s="17">
        <v>41</v>
      </c>
      <c r="Y72" s="17">
        <v>1074</v>
      </c>
      <c r="Z72" s="18">
        <v>640</v>
      </c>
      <c r="AA72" s="17">
        <v>9</v>
      </c>
      <c r="AB72" s="17">
        <v>75</v>
      </c>
      <c r="AC72" s="17">
        <v>2349</v>
      </c>
      <c r="AD72" s="18">
        <v>1442</v>
      </c>
      <c r="AE72" s="17">
        <v>4</v>
      </c>
      <c r="AF72" s="17">
        <v>44</v>
      </c>
      <c r="AG72" s="17">
        <v>1406</v>
      </c>
      <c r="AH72" s="19">
        <v>843</v>
      </c>
    </row>
    <row r="73" spans="1:34" ht="13.5" customHeight="1">
      <c r="A73" s="49" t="s">
        <v>40</v>
      </c>
      <c r="B73" s="50"/>
      <c r="C73" s="21">
        <f aca="true" t="shared" si="8" ref="C73:K73">SUM(C74:C81)</f>
        <v>1</v>
      </c>
      <c r="D73" s="21">
        <f t="shared" si="8"/>
        <v>6</v>
      </c>
      <c r="E73" s="21">
        <f t="shared" si="8"/>
        <v>109</v>
      </c>
      <c r="F73" s="22">
        <f t="shared" si="8"/>
        <v>67</v>
      </c>
      <c r="G73" s="21">
        <f t="shared" si="8"/>
        <v>1</v>
      </c>
      <c r="H73" s="21">
        <f t="shared" si="8"/>
        <v>16</v>
      </c>
      <c r="I73" s="21">
        <f t="shared" si="8"/>
        <v>476</v>
      </c>
      <c r="J73" s="22">
        <f t="shared" si="8"/>
        <v>457</v>
      </c>
      <c r="K73" s="21">
        <f t="shared" si="8"/>
        <v>0</v>
      </c>
      <c r="L73" s="21">
        <f aca="true" t="shared" si="9" ref="L73:AH73">SUM(L74:L81)</f>
        <v>0</v>
      </c>
      <c r="M73" s="21">
        <f t="shared" si="9"/>
        <v>0</v>
      </c>
      <c r="N73" s="22">
        <f t="shared" si="9"/>
        <v>0</v>
      </c>
      <c r="O73" s="21">
        <f t="shared" si="9"/>
        <v>0</v>
      </c>
      <c r="P73" s="21">
        <f t="shared" si="9"/>
        <v>0</v>
      </c>
      <c r="Q73" s="21">
        <f t="shared" si="9"/>
        <v>0</v>
      </c>
      <c r="R73" s="111">
        <f t="shared" si="9"/>
        <v>0</v>
      </c>
      <c r="S73" s="112">
        <f t="shared" si="9"/>
        <v>2</v>
      </c>
      <c r="T73" s="21">
        <f t="shared" si="9"/>
        <v>17</v>
      </c>
      <c r="U73" s="21">
        <f t="shared" si="9"/>
        <v>462</v>
      </c>
      <c r="V73" s="22">
        <f t="shared" si="9"/>
        <v>393</v>
      </c>
      <c r="W73" s="21">
        <f t="shared" si="9"/>
        <v>0</v>
      </c>
      <c r="X73" s="21">
        <f t="shared" si="9"/>
        <v>0</v>
      </c>
      <c r="Y73" s="21">
        <f t="shared" si="9"/>
        <v>0</v>
      </c>
      <c r="Z73" s="22">
        <f t="shared" si="9"/>
        <v>0</v>
      </c>
      <c r="AA73" s="21">
        <f t="shared" si="9"/>
        <v>0</v>
      </c>
      <c r="AB73" s="21">
        <f t="shared" si="9"/>
        <v>0</v>
      </c>
      <c r="AC73" s="21">
        <f t="shared" si="9"/>
        <v>0</v>
      </c>
      <c r="AD73" s="22">
        <f t="shared" si="9"/>
        <v>0</v>
      </c>
      <c r="AE73" s="21">
        <f t="shared" si="9"/>
        <v>0</v>
      </c>
      <c r="AF73" s="21">
        <f t="shared" si="9"/>
        <v>0</v>
      </c>
      <c r="AG73" s="21">
        <f t="shared" si="9"/>
        <v>0</v>
      </c>
      <c r="AH73" s="23">
        <f t="shared" si="9"/>
        <v>0</v>
      </c>
    </row>
    <row r="74" spans="1:34" ht="13.5" customHeight="1">
      <c r="A74" s="51" t="s">
        <v>41</v>
      </c>
      <c r="B74" s="52" t="s">
        <v>20</v>
      </c>
      <c r="C74" s="24">
        <v>0</v>
      </c>
      <c r="D74" s="24">
        <v>0</v>
      </c>
      <c r="E74" s="24">
        <v>0</v>
      </c>
      <c r="F74" s="25">
        <v>0</v>
      </c>
      <c r="G74" s="24">
        <v>0</v>
      </c>
      <c r="H74" s="24">
        <v>0</v>
      </c>
      <c r="I74" s="24">
        <v>0</v>
      </c>
      <c r="J74" s="25">
        <v>0</v>
      </c>
      <c r="K74" s="24">
        <v>0</v>
      </c>
      <c r="L74" s="24">
        <v>0</v>
      </c>
      <c r="M74" s="24">
        <v>0</v>
      </c>
      <c r="N74" s="25">
        <v>0</v>
      </c>
      <c r="O74" s="24">
        <v>0</v>
      </c>
      <c r="P74" s="24">
        <v>0</v>
      </c>
      <c r="Q74" s="24">
        <v>0</v>
      </c>
      <c r="R74" s="113">
        <v>0</v>
      </c>
      <c r="S74" s="24">
        <v>0</v>
      </c>
      <c r="T74" s="24">
        <v>0</v>
      </c>
      <c r="U74" s="24">
        <v>0</v>
      </c>
      <c r="V74" s="25">
        <v>0</v>
      </c>
      <c r="W74" s="24">
        <v>0</v>
      </c>
      <c r="X74" s="24">
        <v>0</v>
      </c>
      <c r="Y74" s="24">
        <v>0</v>
      </c>
      <c r="Z74" s="25">
        <v>0</v>
      </c>
      <c r="AA74" s="24">
        <v>0</v>
      </c>
      <c r="AB74" s="24">
        <v>0</v>
      </c>
      <c r="AC74" s="24">
        <v>0</v>
      </c>
      <c r="AD74" s="25">
        <v>0</v>
      </c>
      <c r="AE74" s="24">
        <v>0</v>
      </c>
      <c r="AF74" s="24">
        <v>0</v>
      </c>
      <c r="AG74" s="24">
        <v>0</v>
      </c>
      <c r="AH74" s="113">
        <v>0</v>
      </c>
    </row>
    <row r="75" spans="1:34" ht="13.5" customHeight="1">
      <c r="A75" s="51"/>
      <c r="B75" s="52" t="s">
        <v>21</v>
      </c>
      <c r="C75" s="24">
        <v>0</v>
      </c>
      <c r="D75" s="24">
        <v>0</v>
      </c>
      <c r="E75" s="24">
        <v>0</v>
      </c>
      <c r="F75" s="25">
        <v>0</v>
      </c>
      <c r="G75" s="24">
        <v>0</v>
      </c>
      <c r="H75" s="24">
        <v>0</v>
      </c>
      <c r="I75" s="24">
        <v>0</v>
      </c>
      <c r="J75" s="25">
        <v>0</v>
      </c>
      <c r="K75" s="24">
        <v>0</v>
      </c>
      <c r="L75" s="24">
        <v>0</v>
      </c>
      <c r="M75" s="24">
        <v>0</v>
      </c>
      <c r="N75" s="25">
        <v>0</v>
      </c>
      <c r="O75" s="24">
        <v>0</v>
      </c>
      <c r="P75" s="24">
        <v>0</v>
      </c>
      <c r="Q75" s="24">
        <v>0</v>
      </c>
      <c r="R75" s="113">
        <v>0</v>
      </c>
      <c r="S75" s="24">
        <v>1</v>
      </c>
      <c r="T75" s="24">
        <v>11</v>
      </c>
      <c r="U75" s="24">
        <v>323</v>
      </c>
      <c r="V75" s="25">
        <v>254</v>
      </c>
      <c r="W75" s="24">
        <v>0</v>
      </c>
      <c r="X75" s="24">
        <v>0</v>
      </c>
      <c r="Y75" s="24">
        <v>0</v>
      </c>
      <c r="Z75" s="25">
        <v>0</v>
      </c>
      <c r="AA75" s="24">
        <v>0</v>
      </c>
      <c r="AB75" s="24">
        <v>0</v>
      </c>
      <c r="AC75" s="24">
        <v>0</v>
      </c>
      <c r="AD75" s="25">
        <v>0</v>
      </c>
      <c r="AE75" s="24">
        <v>0</v>
      </c>
      <c r="AF75" s="24">
        <v>0</v>
      </c>
      <c r="AG75" s="24">
        <v>0</v>
      </c>
      <c r="AH75" s="26">
        <v>0</v>
      </c>
    </row>
    <row r="76" spans="1:34" ht="13.5" customHeight="1">
      <c r="A76" s="51"/>
      <c r="B76" s="52" t="s">
        <v>22</v>
      </c>
      <c r="C76" s="24">
        <v>0</v>
      </c>
      <c r="D76" s="24">
        <v>0</v>
      </c>
      <c r="E76" s="24">
        <v>0</v>
      </c>
      <c r="F76" s="25">
        <v>0</v>
      </c>
      <c r="G76" s="24">
        <v>0</v>
      </c>
      <c r="H76" s="24">
        <v>0</v>
      </c>
      <c r="I76" s="24">
        <v>0</v>
      </c>
      <c r="J76" s="25">
        <v>0</v>
      </c>
      <c r="K76" s="24">
        <v>0</v>
      </c>
      <c r="L76" s="24">
        <v>0</v>
      </c>
      <c r="M76" s="24">
        <v>0</v>
      </c>
      <c r="N76" s="25">
        <v>0</v>
      </c>
      <c r="O76" s="24">
        <v>0</v>
      </c>
      <c r="P76" s="24">
        <v>0</v>
      </c>
      <c r="Q76" s="24">
        <v>0</v>
      </c>
      <c r="R76" s="113">
        <v>0</v>
      </c>
      <c r="S76" s="24">
        <v>0</v>
      </c>
      <c r="T76" s="24">
        <v>0</v>
      </c>
      <c r="U76" s="24">
        <v>0</v>
      </c>
      <c r="V76" s="25">
        <v>0</v>
      </c>
      <c r="W76" s="24">
        <v>0</v>
      </c>
      <c r="X76" s="24">
        <v>0</v>
      </c>
      <c r="Y76" s="24">
        <v>0</v>
      </c>
      <c r="Z76" s="25">
        <v>0</v>
      </c>
      <c r="AA76" s="24">
        <v>0</v>
      </c>
      <c r="AB76" s="24">
        <v>0</v>
      </c>
      <c r="AC76" s="24">
        <v>0</v>
      </c>
      <c r="AD76" s="25">
        <v>0</v>
      </c>
      <c r="AE76" s="24">
        <v>0</v>
      </c>
      <c r="AF76" s="24">
        <v>0</v>
      </c>
      <c r="AG76" s="24">
        <v>0</v>
      </c>
      <c r="AH76" s="26">
        <v>0</v>
      </c>
    </row>
    <row r="77" spans="1:34" ht="13.5" customHeight="1">
      <c r="A77" s="51"/>
      <c r="B77" s="52" t="s">
        <v>23</v>
      </c>
      <c r="C77" s="24">
        <v>0</v>
      </c>
      <c r="D77" s="24">
        <v>0</v>
      </c>
      <c r="E77" s="24">
        <v>0</v>
      </c>
      <c r="F77" s="25">
        <v>0</v>
      </c>
      <c r="G77" s="24">
        <v>0</v>
      </c>
      <c r="H77" s="24">
        <v>0</v>
      </c>
      <c r="I77" s="24">
        <v>0</v>
      </c>
      <c r="J77" s="25">
        <v>0</v>
      </c>
      <c r="K77" s="24">
        <v>0</v>
      </c>
      <c r="L77" s="24">
        <v>0</v>
      </c>
      <c r="M77" s="24">
        <v>0</v>
      </c>
      <c r="N77" s="25">
        <v>0</v>
      </c>
      <c r="O77" s="24">
        <v>0</v>
      </c>
      <c r="P77" s="24">
        <v>0</v>
      </c>
      <c r="Q77" s="24">
        <v>0</v>
      </c>
      <c r="R77" s="113">
        <v>0</v>
      </c>
      <c r="S77" s="24">
        <v>0</v>
      </c>
      <c r="T77" s="24">
        <v>0</v>
      </c>
      <c r="U77" s="24">
        <v>0</v>
      </c>
      <c r="V77" s="25">
        <v>0</v>
      </c>
      <c r="W77" s="24">
        <v>0</v>
      </c>
      <c r="X77" s="24">
        <v>0</v>
      </c>
      <c r="Y77" s="24">
        <v>0</v>
      </c>
      <c r="Z77" s="25">
        <v>0</v>
      </c>
      <c r="AA77" s="24">
        <v>0</v>
      </c>
      <c r="AB77" s="24">
        <v>0</v>
      </c>
      <c r="AC77" s="24">
        <v>0</v>
      </c>
      <c r="AD77" s="25">
        <v>0</v>
      </c>
      <c r="AE77" s="24">
        <v>0</v>
      </c>
      <c r="AF77" s="24">
        <v>0</v>
      </c>
      <c r="AG77" s="24">
        <v>0</v>
      </c>
      <c r="AH77" s="26">
        <v>0</v>
      </c>
    </row>
    <row r="78" spans="1:34" ht="13.5" customHeight="1">
      <c r="A78" s="51"/>
      <c r="B78" s="52" t="s">
        <v>24</v>
      </c>
      <c r="C78" s="24">
        <v>0</v>
      </c>
      <c r="D78" s="24">
        <v>0</v>
      </c>
      <c r="E78" s="24">
        <v>0</v>
      </c>
      <c r="F78" s="25">
        <v>0</v>
      </c>
      <c r="G78" s="24">
        <v>0</v>
      </c>
      <c r="H78" s="24">
        <v>0</v>
      </c>
      <c r="I78" s="24">
        <v>0</v>
      </c>
      <c r="J78" s="25">
        <v>0</v>
      </c>
      <c r="K78" s="24">
        <v>0</v>
      </c>
      <c r="L78" s="24">
        <v>0</v>
      </c>
      <c r="M78" s="24">
        <v>0</v>
      </c>
      <c r="N78" s="25">
        <v>0</v>
      </c>
      <c r="O78" s="24">
        <v>0</v>
      </c>
      <c r="P78" s="24">
        <v>0</v>
      </c>
      <c r="Q78" s="24">
        <v>0</v>
      </c>
      <c r="R78" s="113">
        <v>0</v>
      </c>
      <c r="S78" s="24">
        <v>0</v>
      </c>
      <c r="T78" s="24">
        <v>0</v>
      </c>
      <c r="U78" s="24">
        <v>0</v>
      </c>
      <c r="V78" s="25">
        <v>0</v>
      </c>
      <c r="W78" s="24">
        <v>0</v>
      </c>
      <c r="X78" s="24">
        <v>0</v>
      </c>
      <c r="Y78" s="24">
        <v>0</v>
      </c>
      <c r="Z78" s="25">
        <v>0</v>
      </c>
      <c r="AA78" s="24">
        <v>0</v>
      </c>
      <c r="AB78" s="24">
        <v>0</v>
      </c>
      <c r="AC78" s="24">
        <v>0</v>
      </c>
      <c r="AD78" s="25">
        <v>0</v>
      </c>
      <c r="AE78" s="24">
        <v>0</v>
      </c>
      <c r="AF78" s="24">
        <v>0</v>
      </c>
      <c r="AG78" s="24">
        <v>0</v>
      </c>
      <c r="AH78" s="26">
        <v>0</v>
      </c>
    </row>
    <row r="79" spans="1:34" ht="13.5" customHeight="1">
      <c r="A79" s="51"/>
      <c r="B79" s="52" t="s">
        <v>25</v>
      </c>
      <c r="C79" s="24">
        <v>0</v>
      </c>
      <c r="D79" s="24">
        <v>0</v>
      </c>
      <c r="E79" s="24">
        <v>0</v>
      </c>
      <c r="F79" s="25">
        <v>0</v>
      </c>
      <c r="G79" s="24">
        <v>0</v>
      </c>
      <c r="H79" s="24">
        <v>0</v>
      </c>
      <c r="I79" s="24">
        <v>0</v>
      </c>
      <c r="J79" s="25">
        <v>0</v>
      </c>
      <c r="K79" s="24">
        <v>0</v>
      </c>
      <c r="L79" s="24">
        <v>0</v>
      </c>
      <c r="M79" s="24">
        <v>0</v>
      </c>
      <c r="N79" s="25">
        <v>0</v>
      </c>
      <c r="O79" s="24">
        <v>0</v>
      </c>
      <c r="P79" s="24">
        <v>0</v>
      </c>
      <c r="Q79" s="24">
        <v>0</v>
      </c>
      <c r="R79" s="113">
        <v>0</v>
      </c>
      <c r="S79" s="24">
        <v>0</v>
      </c>
      <c r="T79" s="24">
        <v>0</v>
      </c>
      <c r="U79" s="24">
        <v>0</v>
      </c>
      <c r="V79" s="25">
        <v>0</v>
      </c>
      <c r="W79" s="24">
        <v>0</v>
      </c>
      <c r="X79" s="24">
        <v>0</v>
      </c>
      <c r="Y79" s="24">
        <v>0</v>
      </c>
      <c r="Z79" s="25">
        <v>0</v>
      </c>
      <c r="AA79" s="24">
        <v>0</v>
      </c>
      <c r="AB79" s="24">
        <v>0</v>
      </c>
      <c r="AC79" s="24">
        <v>0</v>
      </c>
      <c r="AD79" s="25">
        <v>0</v>
      </c>
      <c r="AE79" s="24">
        <v>0</v>
      </c>
      <c r="AF79" s="24">
        <v>0</v>
      </c>
      <c r="AG79" s="24">
        <v>0</v>
      </c>
      <c r="AH79" s="26">
        <v>0</v>
      </c>
    </row>
    <row r="80" spans="1:34" ht="13.5" customHeight="1">
      <c r="A80" s="51"/>
      <c r="B80" s="52" t="s">
        <v>26</v>
      </c>
      <c r="C80" s="24">
        <v>1</v>
      </c>
      <c r="D80" s="24">
        <v>6</v>
      </c>
      <c r="E80" s="24">
        <v>109</v>
      </c>
      <c r="F80" s="25">
        <v>67</v>
      </c>
      <c r="G80" s="24">
        <v>0</v>
      </c>
      <c r="H80" s="24">
        <v>0</v>
      </c>
      <c r="I80" s="24">
        <v>0</v>
      </c>
      <c r="J80" s="25">
        <v>0</v>
      </c>
      <c r="K80" s="24">
        <v>0</v>
      </c>
      <c r="L80" s="24">
        <v>0</v>
      </c>
      <c r="M80" s="24">
        <v>0</v>
      </c>
      <c r="N80" s="25">
        <v>0</v>
      </c>
      <c r="O80" s="24">
        <v>0</v>
      </c>
      <c r="P80" s="24">
        <v>0</v>
      </c>
      <c r="Q80" s="24">
        <v>0</v>
      </c>
      <c r="R80" s="113">
        <v>0</v>
      </c>
      <c r="S80" s="24">
        <v>0</v>
      </c>
      <c r="T80" s="24">
        <v>0</v>
      </c>
      <c r="U80" s="24">
        <v>0</v>
      </c>
      <c r="V80" s="25">
        <v>0</v>
      </c>
      <c r="W80" s="24">
        <v>0</v>
      </c>
      <c r="X80" s="24">
        <v>0</v>
      </c>
      <c r="Y80" s="24">
        <v>0</v>
      </c>
      <c r="Z80" s="25">
        <v>0</v>
      </c>
      <c r="AA80" s="24">
        <v>0</v>
      </c>
      <c r="AB80" s="24">
        <v>0</v>
      </c>
      <c r="AC80" s="24">
        <v>0</v>
      </c>
      <c r="AD80" s="25">
        <v>0</v>
      </c>
      <c r="AE80" s="24">
        <v>0</v>
      </c>
      <c r="AF80" s="24">
        <v>0</v>
      </c>
      <c r="AG80" s="24">
        <v>0</v>
      </c>
      <c r="AH80" s="26">
        <v>0</v>
      </c>
    </row>
    <row r="81" spans="1:34" ht="13.5" customHeight="1">
      <c r="A81" s="53"/>
      <c r="B81" s="54" t="s">
        <v>27</v>
      </c>
      <c r="C81" s="21">
        <v>0</v>
      </c>
      <c r="D81" s="21">
        <v>0</v>
      </c>
      <c r="E81" s="21">
        <v>0</v>
      </c>
      <c r="F81" s="22">
        <v>0</v>
      </c>
      <c r="G81" s="21">
        <v>1</v>
      </c>
      <c r="H81" s="21">
        <v>16</v>
      </c>
      <c r="I81" s="21">
        <v>476</v>
      </c>
      <c r="J81" s="22">
        <v>457</v>
      </c>
      <c r="K81" s="21">
        <v>0</v>
      </c>
      <c r="L81" s="21">
        <v>0</v>
      </c>
      <c r="M81" s="21">
        <v>0</v>
      </c>
      <c r="N81" s="22">
        <v>0</v>
      </c>
      <c r="O81" s="21">
        <v>0</v>
      </c>
      <c r="P81" s="21">
        <v>0</v>
      </c>
      <c r="Q81" s="21">
        <v>0</v>
      </c>
      <c r="R81" s="111">
        <v>0</v>
      </c>
      <c r="S81" s="21">
        <v>1</v>
      </c>
      <c r="T81" s="21">
        <v>6</v>
      </c>
      <c r="U81" s="21">
        <v>139</v>
      </c>
      <c r="V81" s="22">
        <v>139</v>
      </c>
      <c r="W81" s="21">
        <v>0</v>
      </c>
      <c r="X81" s="21">
        <v>0</v>
      </c>
      <c r="Y81" s="21">
        <v>0</v>
      </c>
      <c r="Z81" s="22">
        <v>0</v>
      </c>
      <c r="AA81" s="21">
        <v>0</v>
      </c>
      <c r="AB81" s="21">
        <v>0</v>
      </c>
      <c r="AC81" s="21">
        <v>0</v>
      </c>
      <c r="AD81" s="22">
        <v>0</v>
      </c>
      <c r="AE81" s="21">
        <v>0</v>
      </c>
      <c r="AF81" s="21">
        <v>0</v>
      </c>
      <c r="AG81" s="21">
        <v>0</v>
      </c>
      <c r="AH81" s="23">
        <v>0</v>
      </c>
    </row>
    <row r="82" spans="1:34" ht="13.5" customHeight="1">
      <c r="A82" s="55" t="s">
        <v>42</v>
      </c>
      <c r="B82" s="56" t="s">
        <v>55</v>
      </c>
      <c r="C82" s="24">
        <v>1</v>
      </c>
      <c r="D82" s="24">
        <v>8</v>
      </c>
      <c r="E82" s="24">
        <v>189</v>
      </c>
      <c r="F82" s="25">
        <v>183</v>
      </c>
      <c r="G82" s="24">
        <v>0</v>
      </c>
      <c r="H82" s="24">
        <v>0</v>
      </c>
      <c r="I82" s="24">
        <v>0</v>
      </c>
      <c r="J82" s="25">
        <v>0</v>
      </c>
      <c r="K82" s="24">
        <v>0</v>
      </c>
      <c r="L82" s="24">
        <v>0</v>
      </c>
      <c r="M82" s="24">
        <v>0</v>
      </c>
      <c r="N82" s="25">
        <v>0</v>
      </c>
      <c r="O82" s="24">
        <v>1</v>
      </c>
      <c r="P82" s="24">
        <v>6</v>
      </c>
      <c r="Q82" s="24">
        <v>174</v>
      </c>
      <c r="R82" s="113">
        <v>170</v>
      </c>
      <c r="S82" s="24">
        <v>2</v>
      </c>
      <c r="T82" s="24">
        <v>11</v>
      </c>
      <c r="U82" s="24">
        <v>295</v>
      </c>
      <c r="V82" s="25">
        <v>279</v>
      </c>
      <c r="W82" s="24">
        <v>0</v>
      </c>
      <c r="X82" s="24">
        <v>0</v>
      </c>
      <c r="Y82" s="24">
        <v>0</v>
      </c>
      <c r="Z82" s="25">
        <v>0</v>
      </c>
      <c r="AA82" s="24">
        <v>2</v>
      </c>
      <c r="AB82" s="24">
        <v>15</v>
      </c>
      <c r="AC82" s="24">
        <v>430</v>
      </c>
      <c r="AD82" s="25">
        <v>393</v>
      </c>
      <c r="AE82" s="24">
        <v>1</v>
      </c>
      <c r="AF82" s="24">
        <v>7</v>
      </c>
      <c r="AG82" s="24">
        <v>201</v>
      </c>
      <c r="AH82" s="26">
        <v>196</v>
      </c>
    </row>
    <row r="83" spans="1:34" ht="13.5" customHeight="1">
      <c r="A83" s="57" t="s">
        <v>43</v>
      </c>
      <c r="B83" s="58" t="s">
        <v>59</v>
      </c>
      <c r="C83" s="37" t="s">
        <v>18</v>
      </c>
      <c r="D83" s="37" t="s">
        <v>18</v>
      </c>
      <c r="E83" s="37" t="s">
        <v>18</v>
      </c>
      <c r="F83" s="115" t="s">
        <v>18</v>
      </c>
      <c r="G83" s="37" t="s">
        <v>18</v>
      </c>
      <c r="H83" s="37" t="s">
        <v>18</v>
      </c>
      <c r="I83" s="37" t="s">
        <v>18</v>
      </c>
      <c r="J83" s="115" t="s">
        <v>18</v>
      </c>
      <c r="K83" s="37" t="s">
        <v>18</v>
      </c>
      <c r="L83" s="37" t="s">
        <v>18</v>
      </c>
      <c r="M83" s="37" t="s">
        <v>18</v>
      </c>
      <c r="N83" s="115" t="s">
        <v>18</v>
      </c>
      <c r="O83" s="37" t="s">
        <v>18</v>
      </c>
      <c r="P83" s="37" t="s">
        <v>18</v>
      </c>
      <c r="Q83" s="37" t="s">
        <v>18</v>
      </c>
      <c r="R83" s="116" t="s">
        <v>18</v>
      </c>
      <c r="S83" s="37" t="s">
        <v>18</v>
      </c>
      <c r="T83" s="37" t="s">
        <v>18</v>
      </c>
      <c r="U83" s="37" t="s">
        <v>18</v>
      </c>
      <c r="V83" s="115" t="s">
        <v>18</v>
      </c>
      <c r="W83" s="37" t="s">
        <v>18</v>
      </c>
      <c r="X83" s="37" t="s">
        <v>18</v>
      </c>
      <c r="Y83" s="37" t="s">
        <v>18</v>
      </c>
      <c r="Z83" s="115" t="s">
        <v>18</v>
      </c>
      <c r="AA83" s="37" t="s">
        <v>18</v>
      </c>
      <c r="AB83" s="37" t="s">
        <v>18</v>
      </c>
      <c r="AC83" s="37" t="s">
        <v>18</v>
      </c>
      <c r="AD83" s="115" t="s">
        <v>18</v>
      </c>
      <c r="AE83" s="37" t="s">
        <v>18</v>
      </c>
      <c r="AF83" s="37" t="s">
        <v>18</v>
      </c>
      <c r="AG83" s="37" t="s">
        <v>18</v>
      </c>
      <c r="AH83" s="116" t="s">
        <v>18</v>
      </c>
    </row>
    <row r="84" spans="1:34" ht="13.5" customHeight="1">
      <c r="A84" s="47" t="s">
        <v>58</v>
      </c>
      <c r="B84" s="56"/>
      <c r="C84" s="27">
        <v>0</v>
      </c>
      <c r="D84" s="27">
        <v>0</v>
      </c>
      <c r="E84" s="27">
        <v>0</v>
      </c>
      <c r="F84" s="28">
        <v>0</v>
      </c>
      <c r="G84" s="27">
        <v>0</v>
      </c>
      <c r="H84" s="27">
        <v>0</v>
      </c>
      <c r="I84" s="27">
        <v>0</v>
      </c>
      <c r="J84" s="28">
        <v>0</v>
      </c>
      <c r="K84" s="27">
        <v>0</v>
      </c>
      <c r="L84" s="27">
        <v>0</v>
      </c>
      <c r="M84" s="27">
        <v>0</v>
      </c>
      <c r="N84" s="28">
        <v>0</v>
      </c>
      <c r="O84" s="27">
        <v>0</v>
      </c>
      <c r="P84" s="27">
        <v>0</v>
      </c>
      <c r="Q84" s="27">
        <v>0</v>
      </c>
      <c r="R84" s="126">
        <v>0</v>
      </c>
      <c r="S84" s="27">
        <v>0</v>
      </c>
      <c r="T84" s="27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8">
        <v>0</v>
      </c>
      <c r="AA84" s="27">
        <v>0</v>
      </c>
      <c r="AB84" s="27">
        <v>0</v>
      </c>
      <c r="AC84" s="27">
        <v>0</v>
      </c>
      <c r="AD84" s="28">
        <v>0</v>
      </c>
      <c r="AE84" s="27">
        <v>0</v>
      </c>
      <c r="AF84" s="27">
        <v>0</v>
      </c>
      <c r="AG84" s="27">
        <v>0</v>
      </c>
      <c r="AH84" s="126">
        <v>0</v>
      </c>
    </row>
    <row r="85" spans="1:34" ht="13.5" customHeight="1">
      <c r="A85" s="47" t="s">
        <v>53</v>
      </c>
      <c r="B85" s="48"/>
      <c r="C85" s="27">
        <v>1</v>
      </c>
      <c r="D85" s="27">
        <v>8</v>
      </c>
      <c r="E85" s="27">
        <v>216</v>
      </c>
      <c r="F85" s="28">
        <v>1</v>
      </c>
      <c r="G85" s="27">
        <v>0</v>
      </c>
      <c r="H85" s="27">
        <v>0</v>
      </c>
      <c r="I85" s="27">
        <v>0</v>
      </c>
      <c r="J85" s="28">
        <v>0</v>
      </c>
      <c r="K85" s="27">
        <v>0</v>
      </c>
      <c r="L85" s="27">
        <v>0</v>
      </c>
      <c r="M85" s="27">
        <v>0</v>
      </c>
      <c r="N85" s="28">
        <v>0</v>
      </c>
      <c r="O85" s="27">
        <v>0</v>
      </c>
      <c r="P85" s="27">
        <v>0</v>
      </c>
      <c r="Q85" s="27">
        <v>0</v>
      </c>
      <c r="R85" s="126">
        <v>0</v>
      </c>
      <c r="S85" s="127">
        <v>1</v>
      </c>
      <c r="T85" s="27">
        <v>8</v>
      </c>
      <c r="U85" s="27">
        <v>170</v>
      </c>
      <c r="V85" s="28">
        <v>0</v>
      </c>
      <c r="W85" s="27">
        <v>0</v>
      </c>
      <c r="X85" s="27">
        <v>0</v>
      </c>
      <c r="Y85" s="27">
        <v>0</v>
      </c>
      <c r="Z85" s="28">
        <v>0</v>
      </c>
      <c r="AA85" s="27">
        <v>1</v>
      </c>
      <c r="AB85" s="27">
        <v>9</v>
      </c>
      <c r="AC85" s="27">
        <v>232</v>
      </c>
      <c r="AD85" s="28">
        <v>97</v>
      </c>
      <c r="AE85" s="27">
        <v>2</v>
      </c>
      <c r="AF85" s="27">
        <v>16</v>
      </c>
      <c r="AG85" s="27">
        <v>353</v>
      </c>
      <c r="AH85" s="29">
        <v>222</v>
      </c>
    </row>
    <row r="86" spans="1:34" ht="13.5" customHeight="1">
      <c r="A86" s="49" t="s">
        <v>28</v>
      </c>
      <c r="B86" s="50"/>
      <c r="C86" s="30">
        <f aca="true" t="shared" si="10" ref="C86:K86">SUM(C87:C93)</f>
        <v>0</v>
      </c>
      <c r="D86" s="30">
        <f t="shared" si="10"/>
        <v>0</v>
      </c>
      <c r="E86" s="30">
        <f t="shared" si="10"/>
        <v>0</v>
      </c>
      <c r="F86" s="31">
        <f t="shared" si="10"/>
        <v>0</v>
      </c>
      <c r="G86" s="30">
        <f t="shared" si="10"/>
        <v>0</v>
      </c>
      <c r="H86" s="30">
        <f t="shared" si="10"/>
        <v>0</v>
      </c>
      <c r="I86" s="30">
        <f t="shared" si="10"/>
        <v>0</v>
      </c>
      <c r="J86" s="31">
        <f t="shared" si="10"/>
        <v>0</v>
      </c>
      <c r="K86" s="30">
        <f t="shared" si="10"/>
        <v>0</v>
      </c>
      <c r="L86" s="30">
        <f aca="true" t="shared" si="11" ref="L86:AH86">SUM(L87:L93)</f>
        <v>5</v>
      </c>
      <c r="M86" s="30">
        <f t="shared" si="11"/>
        <v>25</v>
      </c>
      <c r="N86" s="31">
        <f t="shared" si="11"/>
        <v>9</v>
      </c>
      <c r="O86" s="30">
        <f t="shared" si="11"/>
        <v>0</v>
      </c>
      <c r="P86" s="30">
        <f t="shared" si="11"/>
        <v>0</v>
      </c>
      <c r="Q86" s="30">
        <f t="shared" si="11"/>
        <v>0</v>
      </c>
      <c r="R86" s="107">
        <f t="shared" si="11"/>
        <v>0</v>
      </c>
      <c r="S86" s="108">
        <f t="shared" si="11"/>
        <v>2</v>
      </c>
      <c r="T86" s="30">
        <f t="shared" si="11"/>
        <v>8</v>
      </c>
      <c r="U86" s="30">
        <f t="shared" si="11"/>
        <v>59</v>
      </c>
      <c r="V86" s="31">
        <f t="shared" si="11"/>
        <v>25</v>
      </c>
      <c r="W86" s="30">
        <f t="shared" si="11"/>
        <v>0</v>
      </c>
      <c r="X86" s="30">
        <f t="shared" si="11"/>
        <v>1</v>
      </c>
      <c r="Y86" s="30">
        <f t="shared" si="11"/>
        <v>6</v>
      </c>
      <c r="Z86" s="31">
        <f t="shared" si="11"/>
        <v>1</v>
      </c>
      <c r="AA86" s="30">
        <f t="shared" si="11"/>
        <v>3</v>
      </c>
      <c r="AB86" s="30">
        <f t="shared" si="11"/>
        <v>14</v>
      </c>
      <c r="AC86" s="30">
        <f t="shared" si="11"/>
        <v>139</v>
      </c>
      <c r="AD86" s="31">
        <f t="shared" si="11"/>
        <v>61</v>
      </c>
      <c r="AE86" s="30">
        <f t="shared" si="11"/>
        <v>1</v>
      </c>
      <c r="AF86" s="30">
        <f t="shared" si="11"/>
        <v>10</v>
      </c>
      <c r="AG86" s="30">
        <f t="shared" si="11"/>
        <v>67</v>
      </c>
      <c r="AH86" s="32">
        <f t="shared" si="11"/>
        <v>18</v>
      </c>
    </row>
    <row r="87" spans="1:34" ht="13.5" customHeight="1">
      <c r="A87" s="59" t="s">
        <v>41</v>
      </c>
      <c r="B87" s="52" t="s">
        <v>44</v>
      </c>
      <c r="C87" s="17">
        <v>0</v>
      </c>
      <c r="D87" s="17">
        <v>0</v>
      </c>
      <c r="E87" s="17">
        <v>0</v>
      </c>
      <c r="F87" s="33">
        <v>0</v>
      </c>
      <c r="G87" s="17">
        <v>0</v>
      </c>
      <c r="H87" s="17">
        <v>0</v>
      </c>
      <c r="I87" s="17">
        <v>0</v>
      </c>
      <c r="J87" s="33">
        <v>0</v>
      </c>
      <c r="K87" s="17">
        <v>0</v>
      </c>
      <c r="L87" s="17">
        <v>0</v>
      </c>
      <c r="M87" s="17">
        <v>0</v>
      </c>
      <c r="N87" s="33">
        <v>0</v>
      </c>
      <c r="O87" s="17">
        <v>0</v>
      </c>
      <c r="P87" s="17">
        <v>0</v>
      </c>
      <c r="Q87" s="17">
        <v>0</v>
      </c>
      <c r="R87" s="109">
        <v>0</v>
      </c>
      <c r="S87" s="17">
        <v>1</v>
      </c>
      <c r="T87" s="17">
        <v>1</v>
      </c>
      <c r="U87" s="17">
        <v>6</v>
      </c>
      <c r="V87" s="33">
        <v>1</v>
      </c>
      <c r="W87" s="17">
        <v>0</v>
      </c>
      <c r="X87" s="17">
        <v>0</v>
      </c>
      <c r="Y87" s="17">
        <v>0</v>
      </c>
      <c r="Z87" s="33">
        <v>0</v>
      </c>
      <c r="AA87" s="17">
        <v>1</v>
      </c>
      <c r="AB87" s="17">
        <v>1</v>
      </c>
      <c r="AC87" s="17">
        <v>10</v>
      </c>
      <c r="AD87" s="33">
        <v>5</v>
      </c>
      <c r="AE87" s="17">
        <v>0</v>
      </c>
      <c r="AF87" s="17">
        <v>0</v>
      </c>
      <c r="AG87" s="17">
        <v>0</v>
      </c>
      <c r="AH87" s="109">
        <v>0</v>
      </c>
    </row>
    <row r="88" spans="1:34" ht="13.5" customHeight="1">
      <c r="A88" s="51"/>
      <c r="B88" s="52" t="s">
        <v>54</v>
      </c>
      <c r="C88" s="17">
        <v>0</v>
      </c>
      <c r="D88" s="17">
        <v>0</v>
      </c>
      <c r="E88" s="17">
        <v>0</v>
      </c>
      <c r="F88" s="33">
        <v>0</v>
      </c>
      <c r="G88" s="17">
        <v>0</v>
      </c>
      <c r="H88" s="17">
        <v>0</v>
      </c>
      <c r="I88" s="17">
        <v>0</v>
      </c>
      <c r="J88" s="33">
        <v>0</v>
      </c>
      <c r="K88" s="17">
        <v>0</v>
      </c>
      <c r="L88" s="17">
        <v>5</v>
      </c>
      <c r="M88" s="17">
        <v>25</v>
      </c>
      <c r="N88" s="33">
        <v>9</v>
      </c>
      <c r="O88" s="17">
        <v>0</v>
      </c>
      <c r="P88" s="17">
        <v>0</v>
      </c>
      <c r="Q88" s="17">
        <v>0</v>
      </c>
      <c r="R88" s="109">
        <v>0</v>
      </c>
      <c r="S88" s="17">
        <v>1</v>
      </c>
      <c r="T88" s="17">
        <v>7</v>
      </c>
      <c r="U88" s="17">
        <v>53</v>
      </c>
      <c r="V88" s="33">
        <v>24</v>
      </c>
      <c r="W88" s="17">
        <v>0</v>
      </c>
      <c r="X88" s="17">
        <v>1</v>
      </c>
      <c r="Y88" s="17">
        <v>6</v>
      </c>
      <c r="Z88" s="33">
        <v>1</v>
      </c>
      <c r="AA88" s="17">
        <v>2</v>
      </c>
      <c r="AB88" s="17">
        <v>13</v>
      </c>
      <c r="AC88" s="17">
        <v>129</v>
      </c>
      <c r="AD88" s="33">
        <v>56</v>
      </c>
      <c r="AE88" s="17">
        <v>1</v>
      </c>
      <c r="AF88" s="17">
        <v>10</v>
      </c>
      <c r="AG88" s="17">
        <v>67</v>
      </c>
      <c r="AH88" s="109">
        <v>18</v>
      </c>
    </row>
    <row r="89" spans="1:34" ht="13.5" customHeight="1">
      <c r="A89" s="51"/>
      <c r="B89" s="52" t="s">
        <v>45</v>
      </c>
      <c r="C89" s="17">
        <v>0</v>
      </c>
      <c r="D89" s="17">
        <v>0</v>
      </c>
      <c r="E89" s="17">
        <v>0</v>
      </c>
      <c r="F89" s="18">
        <v>0</v>
      </c>
      <c r="G89" s="17">
        <v>0</v>
      </c>
      <c r="H89" s="17">
        <v>0</v>
      </c>
      <c r="I89" s="17">
        <v>0</v>
      </c>
      <c r="J89" s="18">
        <v>0</v>
      </c>
      <c r="K89" s="17">
        <v>0</v>
      </c>
      <c r="L89" s="17">
        <v>0</v>
      </c>
      <c r="M89" s="17">
        <v>0</v>
      </c>
      <c r="N89" s="18">
        <v>0</v>
      </c>
      <c r="O89" s="17">
        <v>0</v>
      </c>
      <c r="P89" s="17">
        <v>0</v>
      </c>
      <c r="Q89" s="17">
        <v>0</v>
      </c>
      <c r="R89" s="105">
        <v>0</v>
      </c>
      <c r="S89" s="17">
        <v>0</v>
      </c>
      <c r="T89" s="17">
        <v>0</v>
      </c>
      <c r="U89" s="17">
        <v>0</v>
      </c>
      <c r="V89" s="18">
        <v>0</v>
      </c>
      <c r="W89" s="17">
        <v>0</v>
      </c>
      <c r="X89" s="17">
        <v>0</v>
      </c>
      <c r="Y89" s="17">
        <v>0</v>
      </c>
      <c r="Z89" s="18">
        <v>0</v>
      </c>
      <c r="AA89" s="17">
        <v>0</v>
      </c>
      <c r="AB89" s="17">
        <v>0</v>
      </c>
      <c r="AC89" s="17">
        <v>0</v>
      </c>
      <c r="AD89" s="18">
        <v>0</v>
      </c>
      <c r="AE89" s="17">
        <v>0</v>
      </c>
      <c r="AF89" s="17">
        <v>0</v>
      </c>
      <c r="AG89" s="17">
        <v>0</v>
      </c>
      <c r="AH89" s="105">
        <v>0</v>
      </c>
    </row>
    <row r="90" spans="1:34" ht="13.5" customHeight="1">
      <c r="A90" s="51"/>
      <c r="B90" s="52" t="s">
        <v>46</v>
      </c>
      <c r="C90" s="17">
        <v>0</v>
      </c>
      <c r="D90" s="17">
        <v>0</v>
      </c>
      <c r="E90" s="17">
        <v>0</v>
      </c>
      <c r="F90" s="18">
        <v>0</v>
      </c>
      <c r="G90" s="17">
        <v>0</v>
      </c>
      <c r="H90" s="17">
        <v>0</v>
      </c>
      <c r="I90" s="17">
        <v>0</v>
      </c>
      <c r="J90" s="18">
        <v>0</v>
      </c>
      <c r="K90" s="17">
        <v>0</v>
      </c>
      <c r="L90" s="17">
        <v>0</v>
      </c>
      <c r="M90" s="17">
        <v>0</v>
      </c>
      <c r="N90" s="18">
        <v>0</v>
      </c>
      <c r="O90" s="17">
        <v>0</v>
      </c>
      <c r="P90" s="17">
        <v>0</v>
      </c>
      <c r="Q90" s="17">
        <v>0</v>
      </c>
      <c r="R90" s="105">
        <v>0</v>
      </c>
      <c r="S90" s="17">
        <v>0</v>
      </c>
      <c r="T90" s="17">
        <v>0</v>
      </c>
      <c r="U90" s="17">
        <v>0</v>
      </c>
      <c r="V90" s="18">
        <v>0</v>
      </c>
      <c r="W90" s="17">
        <v>0</v>
      </c>
      <c r="X90" s="17">
        <v>0</v>
      </c>
      <c r="Y90" s="17">
        <v>0</v>
      </c>
      <c r="Z90" s="18">
        <v>0</v>
      </c>
      <c r="AA90" s="17">
        <v>0</v>
      </c>
      <c r="AB90" s="17">
        <v>0</v>
      </c>
      <c r="AC90" s="17">
        <v>0</v>
      </c>
      <c r="AD90" s="18">
        <v>0</v>
      </c>
      <c r="AE90" s="17">
        <v>0</v>
      </c>
      <c r="AF90" s="17">
        <v>0</v>
      </c>
      <c r="AG90" s="17">
        <v>0</v>
      </c>
      <c r="AH90" s="105">
        <v>0</v>
      </c>
    </row>
    <row r="91" spans="1:34" ht="13.5" customHeight="1">
      <c r="A91" s="51"/>
      <c r="B91" s="52" t="s">
        <v>47</v>
      </c>
      <c r="C91" s="17">
        <v>0</v>
      </c>
      <c r="D91" s="17">
        <v>0</v>
      </c>
      <c r="E91" s="17">
        <v>0</v>
      </c>
      <c r="F91" s="18">
        <v>0</v>
      </c>
      <c r="G91" s="17">
        <v>0</v>
      </c>
      <c r="H91" s="17">
        <v>0</v>
      </c>
      <c r="I91" s="17">
        <v>0</v>
      </c>
      <c r="J91" s="18">
        <v>0</v>
      </c>
      <c r="K91" s="17">
        <v>0</v>
      </c>
      <c r="L91" s="17">
        <v>0</v>
      </c>
      <c r="M91" s="17">
        <v>0</v>
      </c>
      <c r="N91" s="18">
        <v>0</v>
      </c>
      <c r="O91" s="17">
        <v>0</v>
      </c>
      <c r="P91" s="17">
        <v>0</v>
      </c>
      <c r="Q91" s="17">
        <v>0</v>
      </c>
      <c r="R91" s="105">
        <v>0</v>
      </c>
      <c r="S91" s="17">
        <v>0</v>
      </c>
      <c r="T91" s="17">
        <v>0</v>
      </c>
      <c r="U91" s="17">
        <v>0</v>
      </c>
      <c r="V91" s="18">
        <v>0</v>
      </c>
      <c r="W91" s="17">
        <v>0</v>
      </c>
      <c r="X91" s="17">
        <v>0</v>
      </c>
      <c r="Y91" s="17">
        <v>0</v>
      </c>
      <c r="Z91" s="18">
        <v>0</v>
      </c>
      <c r="AA91" s="17">
        <v>0</v>
      </c>
      <c r="AB91" s="17">
        <v>0</v>
      </c>
      <c r="AC91" s="17">
        <v>0</v>
      </c>
      <c r="AD91" s="18">
        <v>0</v>
      </c>
      <c r="AE91" s="17">
        <v>0</v>
      </c>
      <c r="AF91" s="17">
        <v>0</v>
      </c>
      <c r="AG91" s="17">
        <v>0</v>
      </c>
      <c r="AH91" s="105">
        <v>0</v>
      </c>
    </row>
    <row r="92" spans="1:34" ht="13.5" customHeight="1">
      <c r="A92" s="51"/>
      <c r="B92" s="52" t="s">
        <v>48</v>
      </c>
      <c r="C92" s="17">
        <v>0</v>
      </c>
      <c r="D92" s="17">
        <v>0</v>
      </c>
      <c r="E92" s="17">
        <v>0</v>
      </c>
      <c r="F92" s="18">
        <v>0</v>
      </c>
      <c r="G92" s="17">
        <v>0</v>
      </c>
      <c r="H92" s="17">
        <v>0</v>
      </c>
      <c r="I92" s="17">
        <v>0</v>
      </c>
      <c r="J92" s="18">
        <v>0</v>
      </c>
      <c r="K92" s="17">
        <v>0</v>
      </c>
      <c r="L92" s="17">
        <v>0</v>
      </c>
      <c r="M92" s="17">
        <v>0</v>
      </c>
      <c r="N92" s="18">
        <v>0</v>
      </c>
      <c r="O92" s="17">
        <v>0</v>
      </c>
      <c r="P92" s="17">
        <v>0</v>
      </c>
      <c r="Q92" s="17">
        <v>0</v>
      </c>
      <c r="R92" s="105">
        <v>0</v>
      </c>
      <c r="S92" s="17">
        <v>0</v>
      </c>
      <c r="T92" s="17">
        <v>0</v>
      </c>
      <c r="U92" s="17">
        <v>0</v>
      </c>
      <c r="V92" s="18">
        <v>0</v>
      </c>
      <c r="W92" s="17">
        <v>0</v>
      </c>
      <c r="X92" s="17">
        <v>0</v>
      </c>
      <c r="Y92" s="17">
        <v>0</v>
      </c>
      <c r="Z92" s="18">
        <v>0</v>
      </c>
      <c r="AA92" s="17">
        <v>0</v>
      </c>
      <c r="AB92" s="17">
        <v>0</v>
      </c>
      <c r="AC92" s="17">
        <v>0</v>
      </c>
      <c r="AD92" s="18">
        <v>0</v>
      </c>
      <c r="AE92" s="17">
        <v>0</v>
      </c>
      <c r="AF92" s="17">
        <v>0</v>
      </c>
      <c r="AG92" s="17">
        <v>0</v>
      </c>
      <c r="AH92" s="105">
        <v>0</v>
      </c>
    </row>
    <row r="93" spans="1:34" ht="13.5" customHeight="1">
      <c r="A93" s="53"/>
      <c r="B93" s="58" t="s">
        <v>49</v>
      </c>
      <c r="C93" s="30">
        <v>0</v>
      </c>
      <c r="D93" s="30">
        <v>0</v>
      </c>
      <c r="E93" s="30">
        <v>0</v>
      </c>
      <c r="F93" s="31">
        <v>0</v>
      </c>
      <c r="G93" s="30">
        <v>0</v>
      </c>
      <c r="H93" s="30">
        <v>0</v>
      </c>
      <c r="I93" s="30">
        <v>0</v>
      </c>
      <c r="J93" s="31">
        <v>0</v>
      </c>
      <c r="K93" s="30">
        <v>0</v>
      </c>
      <c r="L93" s="30">
        <v>0</v>
      </c>
      <c r="M93" s="30">
        <v>0</v>
      </c>
      <c r="N93" s="31">
        <v>0</v>
      </c>
      <c r="O93" s="30">
        <v>0</v>
      </c>
      <c r="P93" s="30">
        <v>0</v>
      </c>
      <c r="Q93" s="30">
        <v>0</v>
      </c>
      <c r="R93" s="107">
        <v>0</v>
      </c>
      <c r="S93" s="30">
        <v>0</v>
      </c>
      <c r="T93" s="30">
        <v>0</v>
      </c>
      <c r="U93" s="30">
        <v>0</v>
      </c>
      <c r="V93" s="31">
        <v>0</v>
      </c>
      <c r="W93" s="30">
        <v>0</v>
      </c>
      <c r="X93" s="30">
        <v>0</v>
      </c>
      <c r="Y93" s="30">
        <v>0</v>
      </c>
      <c r="Z93" s="31">
        <v>0</v>
      </c>
      <c r="AA93" s="30">
        <v>0</v>
      </c>
      <c r="AB93" s="30">
        <v>0</v>
      </c>
      <c r="AC93" s="30">
        <v>0</v>
      </c>
      <c r="AD93" s="31">
        <v>0</v>
      </c>
      <c r="AE93" s="30">
        <v>0</v>
      </c>
      <c r="AF93" s="30">
        <v>0</v>
      </c>
      <c r="AG93" s="30">
        <v>0</v>
      </c>
      <c r="AH93" s="107">
        <v>0</v>
      </c>
    </row>
    <row r="94" spans="1:34" ht="13.5" customHeight="1">
      <c r="A94" s="60" t="s">
        <v>29</v>
      </c>
      <c r="B94" s="61"/>
      <c r="C94" s="117" t="s">
        <v>18</v>
      </c>
      <c r="D94" s="117" t="s">
        <v>18</v>
      </c>
      <c r="E94" s="117" t="s">
        <v>18</v>
      </c>
      <c r="F94" s="118" t="s">
        <v>18</v>
      </c>
      <c r="G94" s="117" t="s">
        <v>18</v>
      </c>
      <c r="H94" s="117" t="s">
        <v>18</v>
      </c>
      <c r="I94" s="117" t="s">
        <v>18</v>
      </c>
      <c r="J94" s="118" t="s">
        <v>18</v>
      </c>
      <c r="K94" s="117" t="s">
        <v>18</v>
      </c>
      <c r="L94" s="117" t="s">
        <v>18</v>
      </c>
      <c r="M94" s="117" t="s">
        <v>18</v>
      </c>
      <c r="N94" s="118" t="s">
        <v>18</v>
      </c>
      <c r="O94" s="117" t="s">
        <v>18</v>
      </c>
      <c r="P94" s="117" t="s">
        <v>18</v>
      </c>
      <c r="Q94" s="117" t="s">
        <v>18</v>
      </c>
      <c r="R94" s="119" t="s">
        <v>18</v>
      </c>
      <c r="S94" s="117" t="s">
        <v>18</v>
      </c>
      <c r="T94" s="117" t="s">
        <v>18</v>
      </c>
      <c r="U94" s="117" t="s">
        <v>18</v>
      </c>
      <c r="V94" s="118" t="s">
        <v>18</v>
      </c>
      <c r="W94" s="117" t="s">
        <v>18</v>
      </c>
      <c r="X94" s="117" t="s">
        <v>18</v>
      </c>
      <c r="Y94" s="117" t="s">
        <v>18</v>
      </c>
      <c r="Z94" s="118" t="s">
        <v>18</v>
      </c>
      <c r="AA94" s="117" t="s">
        <v>18</v>
      </c>
      <c r="AB94" s="117" t="s">
        <v>18</v>
      </c>
      <c r="AC94" s="117" t="s">
        <v>18</v>
      </c>
      <c r="AD94" s="118" t="s">
        <v>18</v>
      </c>
      <c r="AE94" s="117" t="s">
        <v>18</v>
      </c>
      <c r="AF94" s="117" t="s">
        <v>18</v>
      </c>
      <c r="AG94" s="117" t="s">
        <v>18</v>
      </c>
      <c r="AH94" s="119" t="s">
        <v>18</v>
      </c>
    </row>
    <row r="95" spans="1:34" ht="13.5" customHeight="1">
      <c r="A95" s="49" t="s">
        <v>50</v>
      </c>
      <c r="B95" s="50"/>
      <c r="C95" s="37" t="s">
        <v>18</v>
      </c>
      <c r="D95" s="37" t="s">
        <v>18</v>
      </c>
      <c r="E95" s="37" t="s">
        <v>18</v>
      </c>
      <c r="F95" s="115" t="s">
        <v>18</v>
      </c>
      <c r="G95" s="37" t="s">
        <v>18</v>
      </c>
      <c r="H95" s="37" t="s">
        <v>18</v>
      </c>
      <c r="I95" s="37" t="s">
        <v>18</v>
      </c>
      <c r="J95" s="115" t="s">
        <v>18</v>
      </c>
      <c r="K95" s="37" t="s">
        <v>18</v>
      </c>
      <c r="L95" s="37" t="s">
        <v>18</v>
      </c>
      <c r="M95" s="37" t="s">
        <v>18</v>
      </c>
      <c r="N95" s="115" t="s">
        <v>18</v>
      </c>
      <c r="O95" s="37" t="s">
        <v>18</v>
      </c>
      <c r="P95" s="37" t="s">
        <v>18</v>
      </c>
      <c r="Q95" s="37" t="s">
        <v>18</v>
      </c>
      <c r="R95" s="116" t="s">
        <v>18</v>
      </c>
      <c r="S95" s="37" t="s">
        <v>18</v>
      </c>
      <c r="T95" s="37" t="s">
        <v>18</v>
      </c>
      <c r="U95" s="37" t="s">
        <v>18</v>
      </c>
      <c r="V95" s="115" t="s">
        <v>18</v>
      </c>
      <c r="W95" s="37" t="s">
        <v>18</v>
      </c>
      <c r="X95" s="37" t="s">
        <v>18</v>
      </c>
      <c r="Y95" s="37" t="s">
        <v>18</v>
      </c>
      <c r="Z95" s="115" t="s">
        <v>18</v>
      </c>
      <c r="AA95" s="37" t="s">
        <v>18</v>
      </c>
      <c r="AB95" s="37" t="s">
        <v>18</v>
      </c>
      <c r="AC95" s="37" t="s">
        <v>18</v>
      </c>
      <c r="AD95" s="115" t="s">
        <v>18</v>
      </c>
      <c r="AE95" s="37" t="s">
        <v>18</v>
      </c>
      <c r="AF95" s="37" t="s">
        <v>18</v>
      </c>
      <c r="AG95" s="37" t="s">
        <v>18</v>
      </c>
      <c r="AH95" s="116" t="s">
        <v>18</v>
      </c>
    </row>
    <row r="96" spans="1:34" ht="13.5" customHeight="1">
      <c r="A96" s="62" t="s">
        <v>42</v>
      </c>
      <c r="B96" s="56" t="s">
        <v>51</v>
      </c>
      <c r="C96" s="120" t="s">
        <v>18</v>
      </c>
      <c r="D96" s="120" t="s">
        <v>18</v>
      </c>
      <c r="E96" s="120" t="s">
        <v>18</v>
      </c>
      <c r="F96" s="121" t="s">
        <v>18</v>
      </c>
      <c r="G96" s="120" t="s">
        <v>18</v>
      </c>
      <c r="H96" s="120" t="s">
        <v>18</v>
      </c>
      <c r="I96" s="120" t="s">
        <v>18</v>
      </c>
      <c r="J96" s="121" t="s">
        <v>18</v>
      </c>
      <c r="K96" s="120" t="s">
        <v>18</v>
      </c>
      <c r="L96" s="120" t="s">
        <v>18</v>
      </c>
      <c r="M96" s="120" t="s">
        <v>18</v>
      </c>
      <c r="N96" s="121" t="s">
        <v>18</v>
      </c>
      <c r="O96" s="120" t="s">
        <v>18</v>
      </c>
      <c r="P96" s="120" t="s">
        <v>18</v>
      </c>
      <c r="Q96" s="120" t="s">
        <v>18</v>
      </c>
      <c r="R96" s="122" t="s">
        <v>18</v>
      </c>
      <c r="S96" s="120" t="s">
        <v>18</v>
      </c>
      <c r="T96" s="120" t="s">
        <v>18</v>
      </c>
      <c r="U96" s="120" t="s">
        <v>18</v>
      </c>
      <c r="V96" s="121" t="s">
        <v>18</v>
      </c>
      <c r="W96" s="120" t="s">
        <v>18</v>
      </c>
      <c r="X96" s="120" t="s">
        <v>18</v>
      </c>
      <c r="Y96" s="120" t="s">
        <v>18</v>
      </c>
      <c r="Z96" s="121" t="s">
        <v>18</v>
      </c>
      <c r="AA96" s="120" t="s">
        <v>18</v>
      </c>
      <c r="AB96" s="120" t="s">
        <v>18</v>
      </c>
      <c r="AC96" s="120" t="s">
        <v>18</v>
      </c>
      <c r="AD96" s="121" t="s">
        <v>18</v>
      </c>
      <c r="AE96" s="120" t="s">
        <v>18</v>
      </c>
      <c r="AF96" s="120" t="s">
        <v>18</v>
      </c>
      <c r="AG96" s="120" t="s">
        <v>18</v>
      </c>
      <c r="AH96" s="122" t="s">
        <v>18</v>
      </c>
    </row>
    <row r="97" spans="1:34" ht="13.5" customHeight="1" thickBot="1">
      <c r="A97" s="63" t="s">
        <v>43</v>
      </c>
      <c r="B97" s="64" t="s">
        <v>52</v>
      </c>
      <c r="C97" s="123" t="s">
        <v>18</v>
      </c>
      <c r="D97" s="123" t="s">
        <v>18</v>
      </c>
      <c r="E97" s="123" t="s">
        <v>18</v>
      </c>
      <c r="F97" s="124" t="s">
        <v>18</v>
      </c>
      <c r="G97" s="123" t="s">
        <v>18</v>
      </c>
      <c r="H97" s="123" t="s">
        <v>18</v>
      </c>
      <c r="I97" s="123" t="s">
        <v>18</v>
      </c>
      <c r="J97" s="124" t="s">
        <v>18</v>
      </c>
      <c r="K97" s="123" t="s">
        <v>18</v>
      </c>
      <c r="L97" s="123" t="s">
        <v>18</v>
      </c>
      <c r="M97" s="123" t="s">
        <v>18</v>
      </c>
      <c r="N97" s="124" t="s">
        <v>18</v>
      </c>
      <c r="O97" s="123" t="s">
        <v>18</v>
      </c>
      <c r="P97" s="123" t="s">
        <v>18</v>
      </c>
      <c r="Q97" s="123" t="s">
        <v>18</v>
      </c>
      <c r="R97" s="125" t="s">
        <v>18</v>
      </c>
      <c r="S97" s="123" t="s">
        <v>18</v>
      </c>
      <c r="T97" s="123" t="s">
        <v>18</v>
      </c>
      <c r="U97" s="123" t="s">
        <v>18</v>
      </c>
      <c r="V97" s="124" t="s">
        <v>18</v>
      </c>
      <c r="W97" s="123" t="s">
        <v>18</v>
      </c>
      <c r="X97" s="123" t="s">
        <v>18</v>
      </c>
      <c r="Y97" s="123" t="s">
        <v>18</v>
      </c>
      <c r="Z97" s="124" t="s">
        <v>18</v>
      </c>
      <c r="AA97" s="123" t="s">
        <v>18</v>
      </c>
      <c r="AB97" s="123" t="s">
        <v>18</v>
      </c>
      <c r="AC97" s="123" t="s">
        <v>18</v>
      </c>
      <c r="AD97" s="124" t="s">
        <v>18</v>
      </c>
      <c r="AE97" s="123" t="s">
        <v>18</v>
      </c>
      <c r="AF97" s="123" t="s">
        <v>18</v>
      </c>
      <c r="AG97" s="123" t="s">
        <v>18</v>
      </c>
      <c r="AH97" s="125" t="s">
        <v>18</v>
      </c>
    </row>
  </sheetData>
  <sheetProtection password="CC86" sheet="1" objects="1" scenarios="1"/>
  <mergeCells count="53">
    <mergeCell ref="A14:A21"/>
    <mergeCell ref="A27:A33"/>
    <mergeCell ref="A38:B38"/>
    <mergeCell ref="C38:AH38"/>
    <mergeCell ref="Y5:Z5"/>
    <mergeCell ref="U6:U7"/>
    <mergeCell ref="Y6:Y7"/>
    <mergeCell ref="O4:O7"/>
    <mergeCell ref="Q4:R4"/>
    <mergeCell ref="S4:S7"/>
    <mergeCell ref="U4:V4"/>
    <mergeCell ref="W4:W7"/>
    <mergeCell ref="Y4:Z4"/>
    <mergeCell ref="U5:V5"/>
    <mergeCell ref="Q6:Q7"/>
    <mergeCell ref="E5:F5"/>
    <mergeCell ref="I5:J5"/>
    <mergeCell ref="M5:N5"/>
    <mergeCell ref="Q5:R5"/>
    <mergeCell ref="A8:B8"/>
    <mergeCell ref="A3:B7"/>
    <mergeCell ref="C4:C7"/>
    <mergeCell ref="E4:F4"/>
    <mergeCell ref="C8:AH8"/>
    <mergeCell ref="I4:J4"/>
    <mergeCell ref="M4:N4"/>
    <mergeCell ref="E6:E7"/>
    <mergeCell ref="I6:I7"/>
    <mergeCell ref="M6:M7"/>
    <mergeCell ref="A44:A51"/>
    <mergeCell ref="A57:A63"/>
    <mergeCell ref="A68:B68"/>
    <mergeCell ref="C68:AH68"/>
    <mergeCell ref="AE3:AH3"/>
    <mergeCell ref="AC4:AD4"/>
    <mergeCell ref="AG4:AH4"/>
    <mergeCell ref="AA4:AA7"/>
    <mergeCell ref="AE4:AE7"/>
    <mergeCell ref="AC5:AD5"/>
    <mergeCell ref="AG5:AH5"/>
    <mergeCell ref="AC6:AC7"/>
    <mergeCell ref="AA3:AD3"/>
    <mergeCell ref="AG6:AG7"/>
    <mergeCell ref="A87:A93"/>
    <mergeCell ref="O3:R3"/>
    <mergeCell ref="S3:V3"/>
    <mergeCell ref="W3:Z3"/>
    <mergeCell ref="C3:F3"/>
    <mergeCell ref="G3:J3"/>
    <mergeCell ref="K3:N3"/>
    <mergeCell ref="G4:G7"/>
    <mergeCell ref="K4:K7"/>
    <mergeCell ref="A74:A81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geOrder="overThenDown" paperSize="9" r:id="rId1"/>
  <headerFooter alignWithMargins="0">
    <oddHeader>&amp;C&amp;"Times New Roman,tučné\&amp;P+4</oddHeader>
  </headerFooter>
  <rowBreaks count="2" manualBreakCount="2">
    <brk id="37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2003-03-05T08:37:36Z</cp:lastPrinted>
  <dcterms:created xsi:type="dcterms:W3CDTF">1995-12-19T13:18:53Z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